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895" yWindow="15" windowWidth="16935" windowHeight="12300" activeTab="0"/>
  </bookViews>
  <sheets>
    <sheet name="Tabelul nr.9" sheetId="1" r:id="rId1"/>
  </sheets>
  <definedNames>
    <definedName name="_xlnm.Print_Area" localSheetId="0">'Tabelul nr.9'!$A$1:$H$58</definedName>
    <definedName name="_xlnm.Print_Titles" localSheetId="0">'Tabelul nr.9'!$B:$C,'Tabelul nr.9'!$5:$6</definedName>
  </definedNames>
  <calcPr fullCalcOnLoad="1"/>
</workbook>
</file>

<file path=xl/sharedStrings.xml><?xml version="1.0" encoding="utf-8"?>
<sst xmlns="http://schemas.openxmlformats.org/spreadsheetml/2006/main" count="110" uniqueCount="110">
  <si>
    <t>Denumire</t>
  </si>
  <si>
    <t>Proiect 2017</t>
  </si>
  <si>
    <t>SECRETARIATUL PARLAMENTULUI</t>
  </si>
  <si>
    <t>0101</t>
  </si>
  <si>
    <t>APARATUL PREȘEDINTELUI REPUBLICII MOLDOVA</t>
  </si>
  <si>
    <t>0102</t>
  </si>
  <si>
    <t>CURTEA CONSTITUȚIONALĂ</t>
  </si>
  <si>
    <t>0103</t>
  </si>
  <si>
    <t>CURTEA DE CONTURI</t>
  </si>
  <si>
    <t>0104</t>
  </si>
  <si>
    <t>CANCELARIA DE STAT</t>
  </si>
  <si>
    <t>0201</t>
  </si>
  <si>
    <t>MINISTERUL ECONOMIEI</t>
  </si>
  <si>
    <t>0202</t>
  </si>
  <si>
    <t>MINISTERUL FINANȚELOR</t>
  </si>
  <si>
    <t>0203</t>
  </si>
  <si>
    <t>MINISTERUL JUSTIȚIEI</t>
  </si>
  <si>
    <t>0204</t>
  </si>
  <si>
    <t>MINISTERUL AFACERILOR INTERNE</t>
  </si>
  <si>
    <t>0205</t>
  </si>
  <si>
    <t>MINISTERUL AFACERILOR EXTERNE ȘI INTEGRĂRII EUROPENE</t>
  </si>
  <si>
    <t>0206</t>
  </si>
  <si>
    <t>MINISTERUL APĂRĂRII</t>
  </si>
  <si>
    <t>0207</t>
  </si>
  <si>
    <t>MINISTERUL DEZVOLTĂRII REGIONALE ȘI CONSTRUCȚIILOR</t>
  </si>
  <si>
    <t>0208</t>
  </si>
  <si>
    <t>MINISTERUL AGRICULTURII ȘI INDUSTRIEI ALIMENTARE</t>
  </si>
  <si>
    <t>0209</t>
  </si>
  <si>
    <t>MINISTERUL TRANSPORTURILOR ȘI INFRASTUCTURII DRUMURILOR</t>
  </si>
  <si>
    <t>0210</t>
  </si>
  <si>
    <t>MINISTERUL MEDIULUI</t>
  </si>
  <si>
    <t>0211</t>
  </si>
  <si>
    <t>MINISTERUL EDUCAȚIEI</t>
  </si>
  <si>
    <t>0212</t>
  </si>
  <si>
    <t>MINISTERUL CULTURII</t>
  </si>
  <si>
    <t>0213</t>
  </si>
  <si>
    <t>MINISTERUL MUNCII, PROTECȚIEI SOCIALE ȘI FAMILIEI</t>
  </si>
  <si>
    <t>0214</t>
  </si>
  <si>
    <t>MINISTERUL SĂNĂTĂȚII</t>
  </si>
  <si>
    <t>0215</t>
  </si>
  <si>
    <t>MINISTERUL TINERETUI ȘI SPORTULUI</t>
  </si>
  <si>
    <t>0216</t>
  </si>
  <si>
    <t>MINISTERUL TEHNOLOGIEI INFORMAȚIEI ȘI COMUNICAȚIILOR</t>
  </si>
  <si>
    <t>0217</t>
  </si>
  <si>
    <t>BIROUL NAȚIONAL DE STATISTICĂ</t>
  </si>
  <si>
    <t>0241</t>
  </si>
  <si>
    <t>AGENȚIA RELAȚII FUNCIARE ȘI CADASTRU</t>
  </si>
  <si>
    <t>0242</t>
  </si>
  <si>
    <t>BIROUL RELAȚII INTERETNICE</t>
  </si>
  <si>
    <t>0243</t>
  </si>
  <si>
    <t>AGENȚIA "MOLDSILVA"</t>
  </si>
  <si>
    <t>0244</t>
  </si>
  <si>
    <t>AGENȚIA REZERVE MATERIALE</t>
  </si>
  <si>
    <t>0245</t>
  </si>
  <si>
    <t>AGENȚIA TURISMULUI</t>
  </si>
  <si>
    <t>0246</t>
  </si>
  <si>
    <t>CENTRUL NAȚIONAL ANTICORUPȚIE</t>
  </si>
  <si>
    <t>0247</t>
  </si>
  <si>
    <t>SERVICIUL DE STAT DE ARHIVĂ</t>
  </si>
  <si>
    <t>0273</t>
  </si>
  <si>
    <t>CONSILIUL NAȚIONAL PENTRU ACREDITARE ȘI ATESTARE</t>
  </si>
  <si>
    <t>0274</t>
  </si>
  <si>
    <t>AGENȚIA NAȚIONALĂ PENTRU SIGURANȚA ALIMENTELOR</t>
  </si>
  <si>
    <t>0275</t>
  </si>
  <si>
    <t>AGENȚIA NAȚIONALĂ DE ASUGURARE A CALITĂȚII ÎN ÎNVĂȚĂMÎNTUL PROFESIONAL</t>
  </si>
  <si>
    <t>0276</t>
  </si>
  <si>
    <t>AGENȚIA NAȚIONALĂ ANTIDOPING</t>
  </si>
  <si>
    <t>0277</t>
  </si>
  <si>
    <t>SERVICIUL DE CURIERI SPECIALI</t>
  </si>
  <si>
    <t>0278</t>
  </si>
  <si>
    <t>CENTRUL SERVICIULUI CIVIL</t>
  </si>
  <si>
    <t>0279</t>
  </si>
  <si>
    <t>CONSILIUL SUPERIOR AL MAGISTRATURII</t>
  </si>
  <si>
    <t>0301</t>
  </si>
  <si>
    <t>PROCURATURA GENERALĂ</t>
  </si>
  <si>
    <t>0303</t>
  </si>
  <si>
    <t>OFICIUL AVOCATULUI POPORULUI</t>
  </si>
  <si>
    <t>0401</t>
  </si>
  <si>
    <t>COMISIA ELECTORALĂ CENTRALĂ</t>
  </si>
  <si>
    <t>0402</t>
  </si>
  <si>
    <t>CENTRUL NAȚIONAL PENTRU PROTECȚIA DATELOR CU CARACTER PERSONAL</t>
  </si>
  <si>
    <t>0403</t>
  </si>
  <si>
    <t>CONSILIUL COORDONATOR AL AUDIOVIZUALULUI</t>
  </si>
  <si>
    <t>0404</t>
  </si>
  <si>
    <t>CONSILIUL CONCURENȚEI</t>
  </si>
  <si>
    <t>0405</t>
  </si>
  <si>
    <t>SERVICIUL DE INFORMAȚII ȘI SECURITATE</t>
  </si>
  <si>
    <t>0406</t>
  </si>
  <si>
    <t>COMISIA NAȚIONALĂ DE INTEGRITATE</t>
  </si>
  <si>
    <t>0407</t>
  </si>
  <si>
    <t>SERVICIUL DE PROTECȚIE ȘI PAZĂ DE STAT</t>
  </si>
  <si>
    <t>0408</t>
  </si>
  <si>
    <t>CONSILIUL PENTRU PREVENIREA ȘI ELIMINAREA DISCRIMINĂRII ȘI ASIGURAREA EGALITĂȚII</t>
  </si>
  <si>
    <t>0409</t>
  </si>
  <si>
    <t>ACADEMIA DE ȘTIINȚE A MOLDOVEI</t>
  </si>
  <si>
    <t>0501</t>
  </si>
  <si>
    <t>INSTITUTUL NAȚIONAL AL JUSTIȚIEI</t>
  </si>
  <si>
    <t>0502</t>
  </si>
  <si>
    <t>0410</t>
  </si>
  <si>
    <t>AGENTIA NATIONALA PENTRU SOLUTIONAREA CONTESTATIILOR</t>
  </si>
  <si>
    <t>TOTAL</t>
  </si>
  <si>
    <t>Cod</t>
  </si>
  <si>
    <t>Prognozat 2018</t>
  </si>
  <si>
    <t>Prognozat 2019</t>
  </si>
  <si>
    <t>Aprobat (Precizat) 2016</t>
  </si>
  <si>
    <t>Nr. d/o</t>
  </si>
  <si>
    <t>Informaţie privind efectivul de personal pe APC pe anii 2016-2019</t>
  </si>
  <si>
    <t xml:space="preserve">Tabelul nr.9 </t>
  </si>
  <si>
    <t>la Nota informativă</t>
  </si>
  <si>
    <t>2017 faţă de 2016</t>
  </si>
</sst>
</file>

<file path=xl/styles.xml><?xml version="1.0" encoding="utf-8"?>
<styleSheet xmlns="http://schemas.openxmlformats.org/spreadsheetml/2006/main">
  <numFmts count="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0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5"/>
      <name val="Times New Roman"/>
      <family val="1"/>
    </font>
    <font>
      <b/>
      <sz val="14"/>
      <name val="Times New Roman"/>
      <family val="1"/>
    </font>
    <font>
      <sz val="10"/>
      <name val="Arial Cyr"/>
      <family val="0"/>
    </font>
    <font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 style="hair"/>
      <top style="hair"/>
      <bottom/>
    </border>
    <border>
      <left style="hair"/>
      <right style="hair"/>
      <top/>
      <bottom style="hair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9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2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10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0" fontId="5" fillId="0" borderId="0" xfId="0" applyFont="1" applyAlignment="1">
      <alignment/>
    </xf>
    <xf numFmtId="0" fontId="3" fillId="33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5" fillId="33" borderId="0" xfId="0" applyFont="1" applyFill="1" applyAlignment="1">
      <alignment/>
    </xf>
    <xf numFmtId="0" fontId="5" fillId="33" borderId="0" xfId="0" applyFont="1" applyFill="1" applyAlignment="1">
      <alignment vertical="center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164" fontId="3" fillId="0" borderId="10" xfId="0" applyNumberFormat="1" applyFont="1" applyFill="1" applyBorder="1" applyAlignment="1">
      <alignment vertical="center"/>
    </xf>
    <xf numFmtId="164" fontId="5" fillId="0" borderId="10" xfId="0" applyNumberFormat="1" applyFont="1" applyFill="1" applyBorder="1" applyAlignment="1">
      <alignment horizontal="right"/>
    </xf>
    <xf numFmtId="164" fontId="10" fillId="33" borderId="10" xfId="0" applyNumberFormat="1" applyFont="1" applyFill="1" applyBorder="1" applyAlignment="1">
      <alignment horizontal="right"/>
    </xf>
    <xf numFmtId="164" fontId="10" fillId="33" borderId="10" xfId="0" applyNumberFormat="1" applyFont="1" applyFill="1" applyBorder="1" applyAlignment="1">
      <alignment horizontal="right" vertical="center"/>
    </xf>
    <xf numFmtId="164" fontId="4" fillId="0" borderId="0" xfId="0" applyNumberFormat="1" applyFont="1" applyFill="1" applyAlignment="1">
      <alignment/>
    </xf>
    <xf numFmtId="164" fontId="5" fillId="33" borderId="10" xfId="0" applyNumberFormat="1" applyFont="1" applyFill="1" applyBorder="1" applyAlignment="1">
      <alignment horizontal="right"/>
    </xf>
    <xf numFmtId="49" fontId="5" fillId="0" borderId="10" xfId="0" applyNumberFormat="1" applyFont="1" applyFill="1" applyBorder="1" applyAlignment="1">
      <alignment horizontal="center"/>
    </xf>
    <xf numFmtId="49" fontId="10" fillId="33" borderId="10" xfId="0" applyNumberFormat="1" applyFont="1" applyFill="1" applyBorder="1" applyAlignment="1">
      <alignment horizontal="center"/>
    </xf>
    <xf numFmtId="49" fontId="10" fillId="33" borderId="10" xfId="0" applyNumberFormat="1" applyFont="1" applyFill="1" applyBorder="1" applyAlignment="1">
      <alignment horizontal="center" vertical="center"/>
    </xf>
    <xf numFmtId="2" fontId="7" fillId="0" borderId="10" xfId="0" applyNumberFormat="1" applyFont="1" applyBorder="1" applyAlignment="1">
      <alignment vertical="center"/>
    </xf>
    <xf numFmtId="2" fontId="43" fillId="0" borderId="10" xfId="0" applyNumberFormat="1" applyFont="1" applyFill="1" applyBorder="1" applyAlignment="1">
      <alignment horizontal="center" vertical="center"/>
    </xf>
    <xf numFmtId="2" fontId="5" fillId="0" borderId="10" xfId="0" applyNumberFormat="1" applyFont="1" applyBorder="1" applyAlignment="1">
      <alignment/>
    </xf>
    <xf numFmtId="2" fontId="5" fillId="0" borderId="10" xfId="0" applyNumberFormat="1" applyFont="1" applyFill="1" applyBorder="1" applyAlignment="1">
      <alignment horizontal="left" vertical="center" wrapText="1"/>
    </xf>
    <xf numFmtId="2" fontId="10" fillId="33" borderId="10" xfId="0" applyNumberFormat="1" applyFont="1" applyFill="1" applyBorder="1" applyAlignment="1">
      <alignment horizontal="left" vertical="center" wrapText="1"/>
    </xf>
    <xf numFmtId="0" fontId="3" fillId="33" borderId="10" xfId="0" applyNumberFormat="1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/>
    </xf>
    <xf numFmtId="2" fontId="3" fillId="0" borderId="10" xfId="0" applyNumberFormat="1" applyFont="1" applyBorder="1" applyAlignment="1">
      <alignment horizontal="center" vertical="center" wrapText="1"/>
    </xf>
    <xf numFmtId="164" fontId="3" fillId="0" borderId="11" xfId="0" applyNumberFormat="1" applyFont="1" applyFill="1" applyBorder="1" applyAlignment="1">
      <alignment horizontal="center" vertical="center" wrapText="1"/>
    </xf>
    <xf numFmtId="164" fontId="3" fillId="0" borderId="12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left"/>
    </xf>
    <xf numFmtId="0" fontId="10" fillId="0" borderId="0" xfId="0" applyFont="1" applyFill="1" applyAlignment="1">
      <alignment horizontal="left"/>
    </xf>
    <xf numFmtId="0" fontId="10" fillId="0" borderId="0" xfId="0" applyFont="1" applyFill="1" applyAlignment="1">
      <alignment horizontal="righ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1:O61"/>
  <sheetViews>
    <sheetView showZeros="0" tabSelected="1" view="pageBreakPreview" zoomScale="90" zoomScaleSheetLayoutView="90" zoomScalePageLayoutView="0" workbookViewId="0" topLeftCell="A1">
      <selection activeCell="C5" sqref="C5:C6"/>
    </sheetView>
  </sheetViews>
  <sheetFormatPr defaultColWidth="9.140625" defaultRowHeight="15"/>
  <cols>
    <col min="1" max="1" width="5.140625" style="1" customWidth="1"/>
    <col min="2" max="2" width="50.140625" style="2" customWidth="1"/>
    <col min="3" max="3" width="6.00390625" style="12" customWidth="1"/>
    <col min="4" max="4" width="12.140625" style="18" customWidth="1"/>
    <col min="5" max="5" width="10.8515625" style="3" customWidth="1"/>
    <col min="6" max="6" width="11.8515625" style="3" customWidth="1"/>
    <col min="7" max="7" width="11.57421875" style="3" customWidth="1"/>
    <col min="8" max="8" width="12.57421875" style="3" customWidth="1"/>
    <col min="9" max="16384" width="9.140625" style="1" customWidth="1"/>
  </cols>
  <sheetData>
    <row r="1" spans="7:8" ht="15.75">
      <c r="G1" s="39" t="s">
        <v>107</v>
      </c>
      <c r="H1" s="39"/>
    </row>
    <row r="2" spans="7:8" ht="15.75">
      <c r="G2" s="40" t="s">
        <v>108</v>
      </c>
      <c r="H2" s="41"/>
    </row>
    <row r="3" spans="2:15" ht="20.25" customHeight="1">
      <c r="B3" s="31" t="s">
        <v>106</v>
      </c>
      <c r="C3" s="31"/>
      <c r="D3" s="31"/>
      <c r="E3" s="31"/>
      <c r="F3" s="31"/>
      <c r="G3" s="31"/>
      <c r="H3" s="31"/>
      <c r="I3" s="13"/>
      <c r="J3" s="13"/>
      <c r="K3" s="13"/>
      <c r="L3" s="13"/>
      <c r="M3" s="13"/>
      <c r="N3" s="13"/>
      <c r="O3" s="13"/>
    </row>
    <row r="5" spans="1:8" ht="15.75" customHeight="1">
      <c r="A5" s="32" t="s">
        <v>105</v>
      </c>
      <c r="B5" s="29" t="s">
        <v>0</v>
      </c>
      <c r="C5" s="30" t="s">
        <v>101</v>
      </c>
      <c r="D5" s="33" t="s">
        <v>104</v>
      </c>
      <c r="E5" s="35" t="s">
        <v>1</v>
      </c>
      <c r="F5" s="37" t="s">
        <v>109</v>
      </c>
      <c r="G5" s="35" t="s">
        <v>102</v>
      </c>
      <c r="H5" s="35" t="s">
        <v>103</v>
      </c>
    </row>
    <row r="6" spans="1:8" ht="49.5" customHeight="1">
      <c r="A6" s="32"/>
      <c r="B6" s="29"/>
      <c r="C6" s="30"/>
      <c r="D6" s="34"/>
      <c r="E6" s="36"/>
      <c r="F6" s="38"/>
      <c r="G6" s="36"/>
      <c r="H6" s="36"/>
    </row>
    <row r="7" spans="1:8" s="6" customFormat="1" ht="12" customHeight="1">
      <c r="A7" s="23"/>
      <c r="B7" s="24"/>
      <c r="C7" s="9"/>
      <c r="D7" s="14"/>
      <c r="E7" s="5"/>
      <c r="F7" s="5"/>
      <c r="G7" s="5"/>
      <c r="H7" s="5"/>
    </row>
    <row r="8" spans="1:8" s="7" customFormat="1" ht="15.75">
      <c r="A8" s="25"/>
      <c r="B8" s="26" t="s">
        <v>100</v>
      </c>
      <c r="C8" s="20"/>
      <c r="D8" s="15">
        <f>SUM(D10:D58)</f>
        <v>71676.25</v>
      </c>
      <c r="E8" s="15">
        <f>SUM(E10:E58)</f>
        <v>71880.15</v>
      </c>
      <c r="F8" s="19">
        <f>E8-D8</f>
        <v>203.89999999999418</v>
      </c>
      <c r="G8" s="15">
        <f>SUM(G10:G58)</f>
        <v>71881.44999999998</v>
      </c>
      <c r="H8" s="15">
        <f>SUM(H10:H58)</f>
        <v>71897.44999999998</v>
      </c>
    </row>
    <row r="9" spans="1:8" s="7" customFormat="1" ht="8.25" customHeight="1">
      <c r="A9" s="25"/>
      <c r="B9" s="26"/>
      <c r="C9" s="20"/>
      <c r="D9" s="15"/>
      <c r="E9" s="15"/>
      <c r="F9" s="16">
        <f>E9-D9</f>
        <v>0</v>
      </c>
      <c r="G9" s="15"/>
      <c r="H9" s="15"/>
    </row>
    <row r="10" spans="1:8" s="10" customFormat="1" ht="15.75">
      <c r="A10" s="28">
        <v>1</v>
      </c>
      <c r="B10" s="27" t="s">
        <v>2</v>
      </c>
      <c r="C10" s="21" t="s">
        <v>3</v>
      </c>
      <c r="D10" s="16">
        <v>608</v>
      </c>
      <c r="E10" s="16">
        <v>608</v>
      </c>
      <c r="F10" s="16">
        <f>E10-D10</f>
        <v>0</v>
      </c>
      <c r="G10" s="16">
        <v>608</v>
      </c>
      <c r="H10" s="16">
        <v>608</v>
      </c>
    </row>
    <row r="11" spans="1:8" s="10" customFormat="1" ht="30">
      <c r="A11" s="28">
        <v>2</v>
      </c>
      <c r="B11" s="27" t="s">
        <v>4</v>
      </c>
      <c r="C11" s="21" t="s">
        <v>5</v>
      </c>
      <c r="D11" s="16">
        <v>81</v>
      </c>
      <c r="E11" s="16">
        <v>81</v>
      </c>
      <c r="F11" s="16">
        <f aca="true" t="shared" si="0" ref="F11:F58">E11-D11</f>
        <v>0</v>
      </c>
      <c r="G11" s="16">
        <v>81</v>
      </c>
      <c r="H11" s="16">
        <v>81</v>
      </c>
    </row>
    <row r="12" spans="1:8" s="11" customFormat="1" ht="15.75">
      <c r="A12" s="28">
        <v>3</v>
      </c>
      <c r="B12" s="27" t="s">
        <v>6</v>
      </c>
      <c r="C12" s="22" t="s">
        <v>7</v>
      </c>
      <c r="D12" s="17">
        <v>61</v>
      </c>
      <c r="E12" s="16">
        <v>61</v>
      </c>
      <c r="F12" s="16">
        <f t="shared" si="0"/>
        <v>0</v>
      </c>
      <c r="G12" s="16">
        <v>61</v>
      </c>
      <c r="H12" s="16">
        <v>61</v>
      </c>
    </row>
    <row r="13" spans="1:8" s="10" customFormat="1" ht="15.75">
      <c r="A13" s="28">
        <v>4</v>
      </c>
      <c r="B13" s="27" t="s">
        <v>8</v>
      </c>
      <c r="C13" s="21" t="s">
        <v>9</v>
      </c>
      <c r="D13" s="16">
        <v>160</v>
      </c>
      <c r="E13" s="16">
        <v>160</v>
      </c>
      <c r="F13" s="16">
        <f t="shared" si="0"/>
        <v>0</v>
      </c>
      <c r="G13" s="16">
        <v>160</v>
      </c>
      <c r="H13" s="16">
        <v>160</v>
      </c>
    </row>
    <row r="14" spans="1:8" s="10" customFormat="1" ht="15.75">
      <c r="A14" s="28">
        <v>5</v>
      </c>
      <c r="B14" s="27" t="s">
        <v>10</v>
      </c>
      <c r="C14" s="21" t="s">
        <v>11</v>
      </c>
      <c r="D14" s="16">
        <v>1104</v>
      </c>
      <c r="E14" s="16">
        <v>1104</v>
      </c>
      <c r="F14" s="16">
        <f t="shared" si="0"/>
        <v>0</v>
      </c>
      <c r="G14" s="16">
        <v>1104</v>
      </c>
      <c r="H14" s="16">
        <v>1104</v>
      </c>
    </row>
    <row r="15" spans="1:8" s="10" customFormat="1" ht="15.75">
      <c r="A15" s="28">
        <v>6</v>
      </c>
      <c r="B15" s="27" t="s">
        <v>12</v>
      </c>
      <c r="C15" s="21" t="s">
        <v>13</v>
      </c>
      <c r="D15" s="16">
        <v>392</v>
      </c>
      <c r="E15" s="16">
        <v>392</v>
      </c>
      <c r="F15" s="16">
        <f t="shared" si="0"/>
        <v>0</v>
      </c>
      <c r="G15" s="16">
        <v>392</v>
      </c>
      <c r="H15" s="16">
        <v>392</v>
      </c>
    </row>
    <row r="16" spans="1:8" s="10" customFormat="1" ht="15.75">
      <c r="A16" s="28">
        <v>7</v>
      </c>
      <c r="B16" s="27" t="s">
        <v>14</v>
      </c>
      <c r="C16" s="21" t="s">
        <v>15</v>
      </c>
      <c r="D16" s="16">
        <v>4363</v>
      </c>
      <c r="E16" s="16">
        <v>4363</v>
      </c>
      <c r="F16" s="16">
        <f t="shared" si="0"/>
        <v>0</v>
      </c>
      <c r="G16" s="16">
        <v>4363</v>
      </c>
      <c r="H16" s="16">
        <v>4363</v>
      </c>
    </row>
    <row r="17" spans="1:8" s="10" customFormat="1" ht="15.75">
      <c r="A17" s="28">
        <v>8</v>
      </c>
      <c r="B17" s="27" t="s">
        <v>16</v>
      </c>
      <c r="C17" s="21" t="s">
        <v>17</v>
      </c>
      <c r="D17" s="16">
        <v>4118</v>
      </c>
      <c r="E17" s="16">
        <v>4215</v>
      </c>
      <c r="F17" s="16">
        <f t="shared" si="0"/>
        <v>97</v>
      </c>
      <c r="G17" s="16">
        <v>4215</v>
      </c>
      <c r="H17" s="16">
        <v>4215</v>
      </c>
    </row>
    <row r="18" spans="1:8" s="10" customFormat="1" ht="15.75">
      <c r="A18" s="28">
        <v>9</v>
      </c>
      <c r="B18" s="27" t="s">
        <v>18</v>
      </c>
      <c r="C18" s="21" t="s">
        <v>19</v>
      </c>
      <c r="D18" s="16">
        <v>17822</v>
      </c>
      <c r="E18" s="16">
        <v>17822</v>
      </c>
      <c r="F18" s="16">
        <f t="shared" si="0"/>
        <v>0</v>
      </c>
      <c r="G18" s="16">
        <v>17822</v>
      </c>
      <c r="H18" s="16">
        <v>17822</v>
      </c>
    </row>
    <row r="19" spans="1:8" s="10" customFormat="1" ht="30">
      <c r="A19" s="28">
        <v>10</v>
      </c>
      <c r="B19" s="27" t="s">
        <v>20</v>
      </c>
      <c r="C19" s="21" t="s">
        <v>21</v>
      </c>
      <c r="D19" s="16">
        <v>388</v>
      </c>
      <c r="E19" s="16">
        <v>391</v>
      </c>
      <c r="F19" s="16">
        <f t="shared" si="0"/>
        <v>3</v>
      </c>
      <c r="G19" s="16">
        <v>391</v>
      </c>
      <c r="H19" s="16">
        <v>391</v>
      </c>
    </row>
    <row r="20" spans="1:8" s="10" customFormat="1" ht="15.75">
      <c r="A20" s="28">
        <v>11</v>
      </c>
      <c r="B20" s="27" t="s">
        <v>22</v>
      </c>
      <c r="C20" s="21" t="s">
        <v>23</v>
      </c>
      <c r="D20" s="16">
        <v>4556</v>
      </c>
      <c r="E20" s="16">
        <v>4556</v>
      </c>
      <c r="F20" s="16">
        <f t="shared" si="0"/>
        <v>0</v>
      </c>
      <c r="G20" s="16">
        <v>4556</v>
      </c>
      <c r="H20" s="16">
        <v>4556</v>
      </c>
    </row>
    <row r="21" spans="1:8" s="10" customFormat="1" ht="30">
      <c r="A21" s="28">
        <v>12</v>
      </c>
      <c r="B21" s="27" t="s">
        <v>24</v>
      </c>
      <c r="C21" s="21" t="s">
        <v>25</v>
      </c>
      <c r="D21" s="16">
        <v>145</v>
      </c>
      <c r="E21" s="16">
        <v>145</v>
      </c>
      <c r="F21" s="16">
        <f t="shared" si="0"/>
        <v>0</v>
      </c>
      <c r="G21" s="16">
        <v>145</v>
      </c>
      <c r="H21" s="16">
        <v>145</v>
      </c>
    </row>
    <row r="22" spans="1:8" s="10" customFormat="1" ht="30">
      <c r="A22" s="28">
        <v>13</v>
      </c>
      <c r="B22" s="27" t="s">
        <v>26</v>
      </c>
      <c r="C22" s="21" t="s">
        <v>27</v>
      </c>
      <c r="D22" s="16">
        <v>3355.5</v>
      </c>
      <c r="E22" s="16">
        <v>3383.09</v>
      </c>
      <c r="F22" s="16">
        <f t="shared" si="0"/>
        <v>27.590000000000146</v>
      </c>
      <c r="G22" s="16">
        <v>3363.39</v>
      </c>
      <c r="H22" s="16">
        <v>3363.39</v>
      </c>
    </row>
    <row r="23" spans="1:8" s="10" customFormat="1" ht="30">
      <c r="A23" s="28">
        <v>14</v>
      </c>
      <c r="B23" s="27" t="s">
        <v>28</v>
      </c>
      <c r="C23" s="21" t="s">
        <v>29</v>
      </c>
      <c r="D23" s="16">
        <v>76</v>
      </c>
      <c r="E23" s="16">
        <v>76</v>
      </c>
      <c r="F23" s="16">
        <f t="shared" si="0"/>
        <v>0</v>
      </c>
      <c r="G23" s="16">
        <v>76</v>
      </c>
      <c r="H23" s="16">
        <v>76</v>
      </c>
    </row>
    <row r="24" spans="1:8" s="10" customFormat="1" ht="15.75">
      <c r="A24" s="28">
        <v>15</v>
      </c>
      <c r="B24" s="27" t="s">
        <v>30</v>
      </c>
      <c r="C24" s="21" t="s">
        <v>31</v>
      </c>
      <c r="D24" s="16">
        <v>837</v>
      </c>
      <c r="E24" s="16">
        <v>837</v>
      </c>
      <c r="F24" s="16">
        <f t="shared" si="0"/>
        <v>0</v>
      </c>
      <c r="G24" s="16">
        <v>837</v>
      </c>
      <c r="H24" s="16">
        <v>837</v>
      </c>
    </row>
    <row r="25" spans="1:8" s="10" customFormat="1" ht="15.75">
      <c r="A25" s="28">
        <v>16</v>
      </c>
      <c r="B25" s="27" t="s">
        <v>32</v>
      </c>
      <c r="C25" s="21" t="s">
        <v>33</v>
      </c>
      <c r="D25" s="16">
        <v>9777.75</v>
      </c>
      <c r="E25" s="16">
        <v>9777.6</v>
      </c>
      <c r="F25" s="16">
        <v>-0.15</v>
      </c>
      <c r="G25" s="16">
        <v>9777.6</v>
      </c>
      <c r="H25" s="16">
        <v>9777.6</v>
      </c>
    </row>
    <row r="26" spans="1:8" s="10" customFormat="1" ht="15.75">
      <c r="A26" s="28">
        <v>17</v>
      </c>
      <c r="B26" s="27" t="s">
        <v>34</v>
      </c>
      <c r="C26" s="21" t="s">
        <v>35</v>
      </c>
      <c r="D26" s="16">
        <v>2041.5</v>
      </c>
      <c r="E26" s="16">
        <v>2041.31</v>
      </c>
      <c r="F26" s="16">
        <f t="shared" si="0"/>
        <v>-0.19000000000005457</v>
      </c>
      <c r="G26" s="16">
        <v>2041.31</v>
      </c>
      <c r="H26" s="16">
        <v>2041.31</v>
      </c>
    </row>
    <row r="27" spans="1:8" s="10" customFormat="1" ht="30">
      <c r="A27" s="28">
        <v>18</v>
      </c>
      <c r="B27" s="27" t="s">
        <v>36</v>
      </c>
      <c r="C27" s="21" t="s">
        <v>37</v>
      </c>
      <c r="D27" s="16">
        <v>2821</v>
      </c>
      <c r="E27" s="16">
        <v>2825</v>
      </c>
      <c r="F27" s="16">
        <f t="shared" si="0"/>
        <v>4</v>
      </c>
      <c r="G27" s="16">
        <v>2825</v>
      </c>
      <c r="H27" s="16">
        <v>2825</v>
      </c>
    </row>
    <row r="28" spans="1:8" s="10" customFormat="1" ht="15.75">
      <c r="A28" s="28">
        <v>19</v>
      </c>
      <c r="B28" s="27" t="s">
        <v>38</v>
      </c>
      <c r="C28" s="21" t="s">
        <v>39</v>
      </c>
      <c r="D28" s="16">
        <v>6223.75</v>
      </c>
      <c r="E28" s="16">
        <v>6223.75</v>
      </c>
      <c r="F28" s="16">
        <f t="shared" si="0"/>
        <v>0</v>
      </c>
      <c r="G28" s="16">
        <v>6223.75</v>
      </c>
      <c r="H28" s="16">
        <v>6223.75</v>
      </c>
    </row>
    <row r="29" spans="1:8" s="10" customFormat="1" ht="15.75">
      <c r="A29" s="28">
        <v>20</v>
      </c>
      <c r="B29" s="27" t="s">
        <v>40</v>
      </c>
      <c r="C29" s="21" t="s">
        <v>41</v>
      </c>
      <c r="D29" s="16">
        <v>611</v>
      </c>
      <c r="E29" s="16">
        <v>611</v>
      </c>
      <c r="F29" s="16">
        <f t="shared" si="0"/>
        <v>0</v>
      </c>
      <c r="G29" s="16">
        <v>611</v>
      </c>
      <c r="H29" s="16">
        <v>611</v>
      </c>
    </row>
    <row r="30" spans="1:8" s="10" customFormat="1" ht="30">
      <c r="A30" s="28">
        <v>21</v>
      </c>
      <c r="B30" s="27" t="s">
        <v>42</v>
      </c>
      <c r="C30" s="21" t="s">
        <v>43</v>
      </c>
      <c r="D30" s="16">
        <v>49</v>
      </c>
      <c r="E30" s="16">
        <v>49</v>
      </c>
      <c r="F30" s="16">
        <f t="shared" si="0"/>
        <v>0</v>
      </c>
      <c r="G30" s="16">
        <v>49</v>
      </c>
      <c r="H30" s="16">
        <v>49</v>
      </c>
    </row>
    <row r="31" spans="1:8" s="10" customFormat="1" ht="15.75">
      <c r="A31" s="28">
        <v>22</v>
      </c>
      <c r="B31" s="27" t="s">
        <v>44</v>
      </c>
      <c r="C31" s="21" t="s">
        <v>45</v>
      </c>
      <c r="D31" s="16">
        <v>905</v>
      </c>
      <c r="E31" s="16">
        <v>905</v>
      </c>
      <c r="F31" s="16">
        <f t="shared" si="0"/>
        <v>0</v>
      </c>
      <c r="G31" s="16">
        <v>905</v>
      </c>
      <c r="H31" s="16">
        <v>905</v>
      </c>
    </row>
    <row r="32" spans="1:8" s="10" customFormat="1" ht="15.75">
      <c r="A32" s="28">
        <v>23</v>
      </c>
      <c r="B32" s="27" t="s">
        <v>46</v>
      </c>
      <c r="C32" s="21" t="s">
        <v>47</v>
      </c>
      <c r="D32" s="16">
        <v>121</v>
      </c>
      <c r="E32" s="16">
        <v>121</v>
      </c>
      <c r="F32" s="16">
        <f t="shared" si="0"/>
        <v>0</v>
      </c>
      <c r="G32" s="16">
        <v>121</v>
      </c>
      <c r="H32" s="16">
        <v>121</v>
      </c>
    </row>
    <row r="33" spans="1:8" s="10" customFormat="1" ht="15.75">
      <c r="A33" s="28">
        <v>24</v>
      </c>
      <c r="B33" s="27" t="s">
        <v>48</v>
      </c>
      <c r="C33" s="21" t="s">
        <v>49</v>
      </c>
      <c r="D33" s="16">
        <v>25</v>
      </c>
      <c r="E33" s="16">
        <v>25</v>
      </c>
      <c r="F33" s="16">
        <f t="shared" si="0"/>
        <v>0</v>
      </c>
      <c r="G33" s="16">
        <v>25</v>
      </c>
      <c r="H33" s="16">
        <v>25</v>
      </c>
    </row>
    <row r="34" spans="1:8" s="10" customFormat="1" ht="15.75">
      <c r="A34" s="28">
        <v>25</v>
      </c>
      <c r="B34" s="27" t="s">
        <v>50</v>
      </c>
      <c r="C34" s="21" t="s">
        <v>51</v>
      </c>
      <c r="D34" s="16">
        <v>22</v>
      </c>
      <c r="E34" s="16">
        <v>22</v>
      </c>
      <c r="F34" s="16">
        <f t="shared" si="0"/>
        <v>0</v>
      </c>
      <c r="G34" s="16">
        <v>22</v>
      </c>
      <c r="H34" s="16">
        <v>22</v>
      </c>
    </row>
    <row r="35" spans="1:8" s="10" customFormat="1" ht="15.75">
      <c r="A35" s="28">
        <v>26</v>
      </c>
      <c r="B35" s="27" t="s">
        <v>52</v>
      </c>
      <c r="C35" s="21" t="s">
        <v>53</v>
      </c>
      <c r="D35" s="16">
        <v>138</v>
      </c>
      <c r="E35" s="16">
        <v>138</v>
      </c>
      <c r="F35" s="16">
        <f t="shared" si="0"/>
        <v>0</v>
      </c>
      <c r="G35" s="16">
        <v>138</v>
      </c>
      <c r="H35" s="16">
        <v>138</v>
      </c>
    </row>
    <row r="36" spans="1:8" s="10" customFormat="1" ht="15.75">
      <c r="A36" s="28">
        <v>27</v>
      </c>
      <c r="B36" s="27" t="s">
        <v>54</v>
      </c>
      <c r="C36" s="21" t="s">
        <v>55</v>
      </c>
      <c r="D36" s="16">
        <v>22</v>
      </c>
      <c r="E36" s="16">
        <v>22</v>
      </c>
      <c r="F36" s="16">
        <f t="shared" si="0"/>
        <v>0</v>
      </c>
      <c r="G36" s="16">
        <v>22</v>
      </c>
      <c r="H36" s="16">
        <v>22</v>
      </c>
    </row>
    <row r="37" spans="1:8" s="10" customFormat="1" ht="15.75">
      <c r="A37" s="28">
        <v>28</v>
      </c>
      <c r="B37" s="27" t="s">
        <v>56</v>
      </c>
      <c r="C37" s="21" t="s">
        <v>57</v>
      </c>
      <c r="D37" s="16">
        <v>350</v>
      </c>
      <c r="E37" s="16">
        <v>350</v>
      </c>
      <c r="F37" s="16">
        <f t="shared" si="0"/>
        <v>0</v>
      </c>
      <c r="G37" s="16">
        <v>350</v>
      </c>
      <c r="H37" s="16">
        <v>350</v>
      </c>
    </row>
    <row r="38" spans="1:8" s="10" customFormat="1" ht="15.75">
      <c r="A38" s="28">
        <v>29</v>
      </c>
      <c r="B38" s="27" t="s">
        <v>58</v>
      </c>
      <c r="C38" s="21" t="s">
        <v>59</v>
      </c>
      <c r="D38" s="16">
        <v>91</v>
      </c>
      <c r="E38" s="16">
        <v>91</v>
      </c>
      <c r="F38" s="16">
        <f t="shared" si="0"/>
        <v>0</v>
      </c>
      <c r="G38" s="16">
        <v>91</v>
      </c>
      <c r="H38" s="16">
        <v>91</v>
      </c>
    </row>
    <row r="39" spans="1:8" s="10" customFormat="1" ht="30">
      <c r="A39" s="28">
        <v>30</v>
      </c>
      <c r="B39" s="27" t="s">
        <v>60</v>
      </c>
      <c r="C39" s="21" t="s">
        <v>61</v>
      </c>
      <c r="D39" s="16">
        <v>29</v>
      </c>
      <c r="E39" s="16">
        <v>29</v>
      </c>
      <c r="F39" s="16">
        <f t="shared" si="0"/>
        <v>0</v>
      </c>
      <c r="G39" s="16">
        <v>29</v>
      </c>
      <c r="H39" s="16">
        <v>29</v>
      </c>
    </row>
    <row r="40" spans="1:8" s="10" customFormat="1" ht="30">
      <c r="A40" s="28">
        <v>31</v>
      </c>
      <c r="B40" s="27" t="s">
        <v>62</v>
      </c>
      <c r="C40" s="21" t="s">
        <v>63</v>
      </c>
      <c r="D40" s="16">
        <v>1561</v>
      </c>
      <c r="E40" s="16">
        <v>1561</v>
      </c>
      <c r="F40" s="16">
        <f t="shared" si="0"/>
        <v>0</v>
      </c>
      <c r="G40" s="16">
        <v>1561</v>
      </c>
      <c r="H40" s="16">
        <v>1561</v>
      </c>
    </row>
    <row r="41" spans="1:8" s="10" customFormat="1" ht="30">
      <c r="A41" s="28">
        <v>32</v>
      </c>
      <c r="B41" s="27" t="s">
        <v>64</v>
      </c>
      <c r="C41" s="21" t="s">
        <v>65</v>
      </c>
      <c r="D41" s="16">
        <v>26</v>
      </c>
      <c r="E41" s="16">
        <v>26</v>
      </c>
      <c r="F41" s="16">
        <f t="shared" si="0"/>
        <v>0</v>
      </c>
      <c r="G41" s="16">
        <v>26</v>
      </c>
      <c r="H41" s="16">
        <v>26</v>
      </c>
    </row>
    <row r="42" spans="1:8" s="10" customFormat="1" ht="15.75">
      <c r="A42" s="28">
        <v>33</v>
      </c>
      <c r="B42" s="27" t="s">
        <v>66</v>
      </c>
      <c r="C42" s="21" t="s">
        <v>67</v>
      </c>
      <c r="D42" s="16">
        <v>6</v>
      </c>
      <c r="E42" s="16">
        <v>6</v>
      </c>
      <c r="F42" s="16">
        <f t="shared" si="0"/>
        <v>0</v>
      </c>
      <c r="G42" s="16">
        <v>6</v>
      </c>
      <c r="H42" s="16">
        <v>6</v>
      </c>
    </row>
    <row r="43" spans="1:8" s="10" customFormat="1" ht="15.75">
      <c r="A43" s="28">
        <v>34</v>
      </c>
      <c r="B43" s="27" t="s">
        <v>68</v>
      </c>
      <c r="C43" s="21" t="s">
        <v>69</v>
      </c>
      <c r="D43" s="16">
        <v>30</v>
      </c>
      <c r="E43" s="16">
        <v>30</v>
      </c>
      <c r="F43" s="16">
        <f t="shared" si="0"/>
        <v>0</v>
      </c>
      <c r="G43" s="16">
        <v>30</v>
      </c>
      <c r="H43" s="16">
        <v>30</v>
      </c>
    </row>
    <row r="44" spans="1:8" s="10" customFormat="1" ht="15.75">
      <c r="A44" s="28">
        <v>35</v>
      </c>
      <c r="B44" s="27" t="s">
        <v>70</v>
      </c>
      <c r="C44" s="21" t="s">
        <v>71</v>
      </c>
      <c r="D44" s="16">
        <v>9</v>
      </c>
      <c r="E44" s="16">
        <v>9</v>
      </c>
      <c r="F44" s="16">
        <f t="shared" si="0"/>
        <v>0</v>
      </c>
      <c r="G44" s="16">
        <v>9</v>
      </c>
      <c r="H44" s="16">
        <v>9</v>
      </c>
    </row>
    <row r="45" spans="1:8" s="10" customFormat="1" ht="15.75">
      <c r="A45" s="28">
        <v>36</v>
      </c>
      <c r="B45" s="27" t="s">
        <v>72</v>
      </c>
      <c r="C45" s="21" t="s">
        <v>73</v>
      </c>
      <c r="D45" s="16">
        <v>2693</v>
      </c>
      <c r="E45" s="16">
        <v>2688</v>
      </c>
      <c r="F45" s="16">
        <f t="shared" si="0"/>
        <v>-5</v>
      </c>
      <c r="G45" s="16">
        <v>2688</v>
      </c>
      <c r="H45" s="16">
        <v>2688</v>
      </c>
    </row>
    <row r="46" spans="1:8" s="10" customFormat="1" ht="15.75">
      <c r="A46" s="28">
        <v>37</v>
      </c>
      <c r="B46" s="27" t="s">
        <v>74</v>
      </c>
      <c r="C46" s="21" t="s">
        <v>75</v>
      </c>
      <c r="D46" s="16">
        <v>1420</v>
      </c>
      <c r="E46" s="16">
        <v>1420</v>
      </c>
      <c r="F46" s="16">
        <f t="shared" si="0"/>
        <v>0</v>
      </c>
      <c r="G46" s="16">
        <v>1420</v>
      </c>
      <c r="H46" s="16">
        <v>1420</v>
      </c>
    </row>
    <row r="47" spans="1:8" s="10" customFormat="1" ht="15.75">
      <c r="A47" s="28">
        <v>38</v>
      </c>
      <c r="B47" s="27" t="s">
        <v>76</v>
      </c>
      <c r="C47" s="21" t="s">
        <v>77</v>
      </c>
      <c r="D47" s="16">
        <v>65</v>
      </c>
      <c r="E47" s="16">
        <v>65</v>
      </c>
      <c r="F47" s="16">
        <f t="shared" si="0"/>
        <v>0</v>
      </c>
      <c r="G47" s="16">
        <v>65</v>
      </c>
      <c r="H47" s="16">
        <v>65</v>
      </c>
    </row>
    <row r="48" spans="1:8" s="10" customFormat="1" ht="15.75">
      <c r="A48" s="28">
        <v>39</v>
      </c>
      <c r="B48" s="27" t="s">
        <v>78</v>
      </c>
      <c r="C48" s="21" t="s">
        <v>79</v>
      </c>
      <c r="D48" s="16">
        <v>47</v>
      </c>
      <c r="E48" s="16">
        <v>55</v>
      </c>
      <c r="F48" s="16">
        <f t="shared" si="0"/>
        <v>8</v>
      </c>
      <c r="G48" s="16">
        <v>55</v>
      </c>
      <c r="H48" s="16">
        <v>55</v>
      </c>
    </row>
    <row r="49" spans="1:8" s="10" customFormat="1" ht="30">
      <c r="A49" s="28">
        <v>40</v>
      </c>
      <c r="B49" s="27" t="s">
        <v>80</v>
      </c>
      <c r="C49" s="21" t="s">
        <v>81</v>
      </c>
      <c r="D49" s="16">
        <v>21</v>
      </c>
      <c r="E49" s="16">
        <v>45</v>
      </c>
      <c r="F49" s="16">
        <f t="shared" si="0"/>
        <v>24</v>
      </c>
      <c r="G49" s="16">
        <v>45</v>
      </c>
      <c r="H49" s="16">
        <v>45</v>
      </c>
    </row>
    <row r="50" spans="1:8" s="10" customFormat="1" ht="30">
      <c r="A50" s="28">
        <v>41</v>
      </c>
      <c r="B50" s="27" t="s">
        <v>82</v>
      </c>
      <c r="C50" s="21" t="s">
        <v>83</v>
      </c>
      <c r="D50" s="16">
        <v>64</v>
      </c>
      <c r="E50" s="16">
        <v>64</v>
      </c>
      <c r="F50" s="16">
        <f t="shared" si="0"/>
        <v>0</v>
      </c>
      <c r="G50" s="16">
        <v>64</v>
      </c>
      <c r="H50" s="16">
        <v>64</v>
      </c>
    </row>
    <row r="51" spans="1:8" s="10" customFormat="1" ht="15.75">
      <c r="A51" s="28">
        <v>42</v>
      </c>
      <c r="B51" s="27" t="s">
        <v>84</v>
      </c>
      <c r="C51" s="21" t="s">
        <v>85</v>
      </c>
      <c r="D51" s="16">
        <v>100</v>
      </c>
      <c r="E51" s="16">
        <v>95</v>
      </c>
      <c r="F51" s="16">
        <f t="shared" si="0"/>
        <v>-5</v>
      </c>
      <c r="G51" s="16">
        <v>116</v>
      </c>
      <c r="H51" s="16">
        <v>132</v>
      </c>
    </row>
    <row r="52" spans="1:8" s="10" customFormat="1" ht="15.75">
      <c r="A52" s="28">
        <v>43</v>
      </c>
      <c r="B52" s="27" t="s">
        <v>86</v>
      </c>
      <c r="C52" s="21" t="s">
        <v>87</v>
      </c>
      <c r="D52" s="16">
        <v>1124</v>
      </c>
      <c r="E52" s="16">
        <v>1124</v>
      </c>
      <c r="F52" s="16">
        <f t="shared" si="0"/>
        <v>0</v>
      </c>
      <c r="G52" s="16">
        <v>1124</v>
      </c>
      <c r="H52" s="16">
        <v>1124</v>
      </c>
    </row>
    <row r="53" spans="1:8" s="10" customFormat="1" ht="15.75">
      <c r="A53" s="28">
        <v>44</v>
      </c>
      <c r="B53" s="27" t="s">
        <v>88</v>
      </c>
      <c r="C53" s="21" t="s">
        <v>89</v>
      </c>
      <c r="D53" s="16">
        <v>26</v>
      </c>
      <c r="E53" s="16">
        <v>26</v>
      </c>
      <c r="F53" s="16">
        <f t="shared" si="0"/>
        <v>0</v>
      </c>
      <c r="G53" s="16">
        <v>26</v>
      </c>
      <c r="H53" s="16">
        <v>26</v>
      </c>
    </row>
    <row r="54" spans="1:8" s="10" customFormat="1" ht="15.75">
      <c r="A54" s="28">
        <v>45</v>
      </c>
      <c r="B54" s="27" t="s">
        <v>90</v>
      </c>
      <c r="C54" s="21" t="s">
        <v>91</v>
      </c>
      <c r="D54" s="16">
        <v>469</v>
      </c>
      <c r="E54" s="16">
        <v>506</v>
      </c>
      <c r="F54" s="16">
        <f t="shared" si="0"/>
        <v>37</v>
      </c>
      <c r="G54" s="16">
        <v>506</v>
      </c>
      <c r="H54" s="16">
        <v>506</v>
      </c>
    </row>
    <row r="55" spans="1:8" s="8" customFormat="1" ht="45">
      <c r="A55" s="28">
        <v>46</v>
      </c>
      <c r="B55" s="27" t="s">
        <v>92</v>
      </c>
      <c r="C55" s="21" t="s">
        <v>93</v>
      </c>
      <c r="D55" s="16">
        <v>21</v>
      </c>
      <c r="E55" s="16">
        <v>21</v>
      </c>
      <c r="F55" s="16">
        <f t="shared" si="0"/>
        <v>0</v>
      </c>
      <c r="G55" s="16">
        <v>21</v>
      </c>
      <c r="H55" s="16">
        <v>21</v>
      </c>
    </row>
    <row r="56" spans="1:8" s="8" customFormat="1" ht="30">
      <c r="A56" s="28">
        <v>47</v>
      </c>
      <c r="B56" s="27" t="s">
        <v>99</v>
      </c>
      <c r="C56" s="21" t="s">
        <v>98</v>
      </c>
      <c r="D56" s="16">
        <v>0</v>
      </c>
      <c r="E56" s="16">
        <v>14</v>
      </c>
      <c r="F56" s="16">
        <f t="shared" si="0"/>
        <v>14</v>
      </c>
      <c r="G56" s="16">
        <v>14</v>
      </c>
      <c r="H56" s="16">
        <v>14</v>
      </c>
    </row>
    <row r="57" spans="1:8" s="10" customFormat="1" ht="15.75">
      <c r="A57" s="28">
        <v>48</v>
      </c>
      <c r="B57" s="27" t="s">
        <v>94</v>
      </c>
      <c r="C57" s="21" t="s">
        <v>95</v>
      </c>
      <c r="D57" s="16">
        <v>2627.75</v>
      </c>
      <c r="E57" s="16">
        <v>2627.3999999999996</v>
      </c>
      <c r="F57" s="16">
        <f t="shared" si="0"/>
        <v>-0.3500000000003638</v>
      </c>
      <c r="G57" s="16">
        <v>2627.3999999999996</v>
      </c>
      <c r="H57" s="16">
        <v>2627.3999999999996</v>
      </c>
    </row>
    <row r="58" spans="1:8" s="10" customFormat="1" ht="15.75">
      <c r="A58" s="28">
        <v>49</v>
      </c>
      <c r="B58" s="27" t="s">
        <v>96</v>
      </c>
      <c r="C58" s="21" t="s">
        <v>97</v>
      </c>
      <c r="D58" s="16">
        <v>73</v>
      </c>
      <c r="E58" s="16">
        <v>73</v>
      </c>
      <c r="F58" s="16">
        <f t="shared" si="0"/>
        <v>0</v>
      </c>
      <c r="G58" s="16">
        <v>73</v>
      </c>
      <c r="H58" s="16">
        <v>73</v>
      </c>
    </row>
    <row r="60" spans="2:4" s="3" customFormat="1" ht="15.75">
      <c r="B60" s="2"/>
      <c r="C60" s="12"/>
      <c r="D60" s="18"/>
    </row>
    <row r="61" spans="2:8" s="4" customFormat="1" ht="15.75">
      <c r="B61" s="2"/>
      <c r="C61" s="12"/>
      <c r="D61" s="18"/>
      <c r="E61" s="3"/>
      <c r="F61" s="3"/>
      <c r="G61" s="3"/>
      <c r="H61" s="3"/>
    </row>
  </sheetData>
  <sheetProtection/>
  <mergeCells count="10">
    <mergeCell ref="G1:H1"/>
    <mergeCell ref="B5:B6"/>
    <mergeCell ref="C5:C6"/>
    <mergeCell ref="B3:H3"/>
    <mergeCell ref="A5:A6"/>
    <mergeCell ref="D5:D6"/>
    <mergeCell ref="E5:E6"/>
    <mergeCell ref="F5:F6"/>
    <mergeCell ref="G5:G6"/>
    <mergeCell ref="H5:H6"/>
  </mergeCells>
  <printOptions horizontalCentered="1"/>
  <pageMargins left="0.2362204724409449" right="0.2362204724409449" top="0.15748031496062992" bottom="0.31496062992125984" header="0.15748031496062992" footer="0.15748031496062992"/>
  <pageSetup blackAndWhite="1" horizontalDpi="600" verticalDpi="600" orientation="portrait" pageOrder="overThenDown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CtrlSoft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matcodiana</dc:creator>
  <cp:keywords/>
  <dc:description/>
  <cp:lastModifiedBy>basocvalen</cp:lastModifiedBy>
  <cp:lastPrinted>2016-12-04T16:29:46Z</cp:lastPrinted>
  <dcterms:created xsi:type="dcterms:W3CDTF">2016-10-21T08:04:53Z</dcterms:created>
  <dcterms:modified xsi:type="dcterms:W3CDTF">2016-12-04T16:30:19Z</dcterms:modified>
  <cp:category/>
  <cp:version/>
  <cp:contentType/>
  <cp:contentStatus/>
</cp:coreProperties>
</file>