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120" yWindow="-120" windowWidth="20730" windowHeight="11760" tabRatio="500"/>
  </bookViews>
  <sheets>
    <sheet name="Tabel de sinteză" sheetId="1" r:id="rId1"/>
    <sheet name="Exemplu completat" sheetId="2" r:id="rId2"/>
    <sheet name="Instrucțiuni" sheetId="3" r:id="rId3"/>
  </sheets>
  <definedNames>
    <definedName name="_xlnm.Print_Area" localSheetId="2">Instrucțiuni!$A$1:$C$25</definedName>
  </definedNames>
  <calcPr calcId="125725"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G9" i="1"/>
  <c r="E9"/>
  <c r="C9"/>
  <c r="A9"/>
  <c r="I9" l="1"/>
</calcChain>
</file>

<file path=xl/sharedStrings.xml><?xml version="1.0" encoding="utf-8"?>
<sst xmlns="http://schemas.openxmlformats.org/spreadsheetml/2006/main" count="185" uniqueCount="121">
  <si>
    <t>TABEL DE SINTEZĂ A OBSERVAȚIILOR DIN CONSULTĂRILE PUBLICE</t>
  </si>
  <si>
    <t>Amalgamarea voluntară a primăriilor · se anexează OBLIGATORIU la proiectul de decizie supus votului consiliilor locale</t>
  </si>
  <si>
    <t>UAT / Primăria:</t>
  </si>
  <si>
    <t>Perioada consultării:</t>
  </si>
  <si>
    <t>Clusterul:</t>
  </si>
  <si>
    <t>Întocmit de / data:</t>
  </si>
  <si>
    <t>STATISTICĂ (se completează automat pe măsură ce completați tabelul)</t>
  </si>
  <si>
    <t>Total observații</t>
  </si>
  <si>
    <t>Acceptate</t>
  </si>
  <si>
    <t>Parțial acceptate</t>
  </si>
  <si>
    <t>Respinse</t>
  </si>
  <si>
    <t>Fără decizie încă</t>
  </si>
  <si>
    <t>Nr.</t>
  </si>
  <si>
    <t>Data
primirii</t>
  </si>
  <si>
    <t>Canalul de
comunicare</t>
  </si>
  <si>
    <t>Localitatea
(satul)</t>
  </si>
  <si>
    <t>Expeditor
(nume / anonim)</t>
  </si>
  <si>
    <t>Conținutul observației / propunerii</t>
  </si>
  <si>
    <t>Tema</t>
  </si>
  <si>
    <t>Decizia</t>
  </si>
  <si>
    <t>Motivarea deciziei</t>
  </si>
  <si>
    <t>EXEMPLU DE COMPLETARE — model orientativ</t>
  </si>
  <si>
    <t>Cele trei rânduri arată cum se completează: fiecare observație primește o decizie (acceptată / parțial acceptată / respinsă) și o motivare argumentată. Inclusiv observațiile critice.</t>
  </si>
  <si>
    <t>08.07.2026</t>
  </si>
  <si>
    <t>Audiere/dezbatere publică</t>
  </si>
  <si>
    <t>Satul Vale</t>
  </si>
  <si>
    <t>Ion Popescu</t>
  </si>
  <si>
    <t>Solicitare ca denumirea și identitatea satului să fie păstrate după amalgamare.</t>
  </si>
  <si>
    <t>Identitate / denumire</t>
  </si>
  <si>
    <t>Parțial acceptată</t>
  </si>
  <si>
    <t>Denumirea și identitatea fiecărui sat se păstrează. S-a introdus în proiect o precizare explicită în acest sens; denumirea entității amalgamate se stabilește conform legii.</t>
  </si>
  <si>
    <t>09.07.2026</t>
  </si>
  <si>
    <t>E-mail</t>
  </si>
  <si>
    <t>Satul Deal</t>
  </si>
  <si>
    <t>Maria Ceban</t>
  </si>
  <si>
    <t>Teamă că asistentul social și serviciile sociale vor fi mutate la centrul administrativ.</t>
  </si>
  <si>
    <t>Servicii sociale</t>
  </si>
  <si>
    <t>Respinsă</t>
  </si>
  <si>
    <t>Nu se justifică modificarea proiectului: serviciile sociale rămân în clădirea fostei primării din sat. Clarificarea a fost comunicată la consultări și inclusă în materialele informative.</t>
  </si>
  <si>
    <t>12.07.2026</t>
  </si>
  <si>
    <t>Formular online</t>
  </si>
  <si>
    <t>Anonim</t>
  </si>
  <si>
    <t>Propunere de organizare a unei sesiuni suplimentare de consultare cu agricultorii, în weekend.</t>
  </si>
  <si>
    <t>Proces de consultare</t>
  </si>
  <si>
    <t>Acceptată</t>
  </si>
  <si>
    <t>Propunere acceptată; s-a organizat o sesiune cu agricultorii sâmbătă, 18.07.2026, documentată prin proces-verbal.</t>
  </si>
  <si>
    <t>INSTRUCȚIUNI DE COMPLETARE</t>
  </si>
  <si>
    <t>La ce folosește</t>
  </si>
  <si>
    <t>Toate observațiile primite prin orice canal (verbal la consultări, scris la sediu, e-mail, formular online) se centralizează de fiecare APL într-un singur tabel. Tabelul se anexează OBLIGATORIU la proiectul de decizie supus votului consiliilor locale. Toate observațiile intră în tabel, inclusiv cele critice — cu răspuns motivat. Nu se filtrează și nu se ignoră observațiile incomode.</t>
  </si>
  <si>
    <t>Ce înseamnă fiecare coloană</t>
  </si>
  <si>
    <t>Numărul de ordine al observației (se completează automat în rândurile pregătite).</t>
  </si>
  <si>
    <t>Data primirii</t>
  </si>
  <si>
    <t>Data la care a fost primită observația.</t>
  </si>
  <si>
    <t>Canalul de comunicare</t>
  </si>
  <si>
    <t>Din lista derulantă: audiere/dezbatere publică, consultare scrisă la sediu, e-mail, formular online, grup Viber/WhatsApp, sesiune grup-țintă.</t>
  </si>
  <si>
    <t>Localitatea (satul)</t>
  </si>
  <si>
    <t>Satul din care provine observația — esențial într-un cluster cu mai multe localități.</t>
  </si>
  <si>
    <t>Expeditor</t>
  </si>
  <si>
    <t>Numele autorului sau „Anonim”. La consultările verbale se poate nota „verbal — [nume]”.</t>
  </si>
  <si>
    <t>Conținutul observației</t>
  </si>
  <si>
    <t>Reformulați clar și fidel ce a spus/scris cetățeanul. O singură observație pe rând.</t>
  </si>
  <si>
    <t>Gruparea pe subiect (identitate, servicii, taxe, personal, centru administrativ, proces de consultare) — ajută la sinteză și la statistică.</t>
  </si>
  <si>
    <t>Din lista derulantă: Acceptată / Parțial acceptată / Respinsă.</t>
  </si>
  <si>
    <t>Explicația argumentată a deciziei. Obligatorie și pentru observațiile respinse — arată că au fost analizate serios.</t>
  </si>
  <si>
    <t>De reținut</t>
  </si>
  <si>
    <t>•  Fila „Statistică” de pe prima filă se completează singură — publicați-o pe pagina oficială, transparența crește credibilitatea.</t>
  </si>
  <si>
    <t>•  Rândurile pregătite au deja liste derulante și bordură; pentru mai multe rânduri, copiați un rând existent în jos.</t>
  </si>
  <si>
    <t>•  Fiecare APL din cluster întocmește propriul tabel; acestea se pot prezenta împreună la Cancelaria de Stat.</t>
  </si>
  <si>
    <t>•  Temei legal: art. 11, Legea nr. 225/2023; art. 12, Legea nr. 239/2008 privind transparența în procesul decizional.</t>
  </si>
  <si>
    <t>Sărata Veche</t>
  </si>
  <si>
    <t>23.07.2026-05.08.2026</t>
  </si>
  <si>
    <t>Sărata Veche, Scumpia</t>
  </si>
  <si>
    <t>Caras Ghenadie, secretarul consiliului local 05.08.2026</t>
  </si>
  <si>
    <t>s. Sărata Veche</t>
  </si>
  <si>
    <t>Gîlcă Eugenia</t>
  </si>
  <si>
    <t>servicii</t>
  </si>
  <si>
    <t>Ce facem dacă nu ne amalgamăm? Ne vor impune, sau ne malgămăm voluntar?</t>
  </si>
  <si>
    <t>În cadrul ședinței GLC a fost luată decizie de amalgamare voluntară</t>
  </si>
  <si>
    <t>Golovatic Ludmila</t>
  </si>
  <si>
    <t>Propun de a fi susținut proiectul de decizie, se va primi o primărie puternică, solidă, e o formulă bună unde nu sînt foarte multe sate</t>
  </si>
  <si>
    <t>servicii sociale</t>
  </si>
  <si>
    <t>Toate propunerele au fost consemnate și incluse în Viziunea cu privire la viitorul noii Uat.</t>
  </si>
  <si>
    <t>Pînă în anul 2027 se poate de schimbat încă multe, vom trăi și vom vedea</t>
  </si>
  <si>
    <t>Localitățile care rămîn neamalgamate, nu mai reușesc să se amalgameze și nu vor beneficia de stimulente</t>
  </si>
  <si>
    <t>s. Sărata Nouă</t>
  </si>
  <si>
    <t>Mîndru Maria</t>
  </si>
  <si>
    <t>Mulți nu sînt la curent cu amalgamarea</t>
  </si>
  <si>
    <t>Vor fi create CUPSURI, va fi tot degitalizat, omul va veni și va primi documentul necesar fără a se deplasa</t>
  </si>
  <si>
    <t>s. Hitrești</t>
  </si>
  <si>
    <t>Novicova Svetlana</t>
  </si>
  <si>
    <t>La televizor am urmărit procesul de amalgamare, cine se amalgamează voluntar vor primi bani pentru a se dezvolta</t>
  </si>
  <si>
    <t>Vor primi bani doar primăriile care vor scrie proiecte și le vor fi implimentate</t>
  </si>
  <si>
    <t>Paladi Varvara</t>
  </si>
  <si>
    <t>Dacă Sărata Veche va fi sediul noii primării, va avea suficientă capacitate pentru a deservi toate localitățile?</t>
  </si>
  <si>
    <t>S-a explicat că Primăria Sărata Veche dispune de infrastructura necesară, iar serviciile administrative vor fi organizate astfel încât toți locuitorii noii UAT să beneficieze de acces egal la acestea, vom deschide și CUP - ri</t>
  </si>
  <si>
    <t>Susțin amalgamarea voluntară, deoarece o comună mai mare va avea șanse mai bune de a atrage investiții și proiecte de dezvoltare.</t>
  </si>
  <si>
    <t>Golovatic Lilia</t>
  </si>
  <si>
    <t>proces de consultare</t>
  </si>
  <si>
    <t>Opinia a fost consemnată și inclusă în procesul-verbal al consultărilor publice.</t>
  </si>
  <si>
    <t>Fodor Lilia</t>
  </si>
  <si>
    <t>Ce beneficii concrete vor avea locuitorii satului Sărata Veche în urma amalgamării?</t>
  </si>
  <si>
    <t>S-a explicat că noua UAT va beneficia de stimulente financiare din partea statului, va avea o capacitate administrativă și financiară mai mare și va putea implementa proiecte de infrastructură pentru toate localitățile din noua comună amalgamată.</t>
  </si>
  <si>
    <t>Timuța Varvara</t>
  </si>
  <si>
    <t>Dacă în cadrul reformei administrativ-teritoriale, în viitor, la noua comună vor fi alipite și alte primării?</t>
  </si>
  <si>
    <t>S-a explicat că, în cadrul actualului proces de amalgamare voluntară, sunt implicate doar comunele Sărata Veche și Scumpia. Termenele prevăzute pentru inițierea unei amalgamări voluntare cu alte unități administrativ-teritoriale au expirat. Totodată, eventualele modificări ale organizării administrativ-teritoriale care ar putea avea loc în viitor în baza cadrului normativ nu pot fi anticipate la această etapă și țin de deciziile autorităților competente și de prevederile legale aplicabile.</t>
  </si>
  <si>
    <t>Ciobanu Nina</t>
  </si>
  <si>
    <t>Cum vor fi utilizate stimulentele financiare acordate de Guvern în cazul amalgamării voluntare și ce proiecte vor fi realizate din aceste fonduri?</t>
  </si>
  <si>
    <r>
      <t xml:space="preserve">S-a explicat că Grupul Local de Coordonare, împreună cu consiliile locale ale comunelor Sărata Veche și Scumpia, a convenit ca stimulentul financiar din </t>
    </r>
    <r>
      <rPr>
        <b/>
        <sz val="10.5"/>
        <color theme="1"/>
        <rFont val="Calibri"/>
        <family val="2"/>
        <charset val="204"/>
      </rPr>
      <t>Componenta I</t>
    </r>
    <r>
      <rPr>
        <sz val="10.5"/>
        <color theme="1"/>
        <rFont val="Calibri"/>
        <family val="2"/>
        <charset val="204"/>
      </rPr>
      <t xml:space="preserve">, în valoare de </t>
    </r>
    <r>
      <rPr>
        <b/>
        <sz val="10.5"/>
        <color theme="1"/>
        <rFont val="Calibri"/>
        <family val="2"/>
        <charset val="204"/>
      </rPr>
      <t>400 000 lei</t>
    </r>
    <r>
      <rPr>
        <sz val="10.5"/>
        <color theme="1"/>
        <rFont val="Calibri"/>
        <family val="2"/>
        <charset val="204"/>
      </rPr>
      <t xml:space="preserve">, să fie utilizat pentru elaborarea proiectului tehnic al sistemului de aprovizionare cu apă al satului Scumpia și deschiderea CUP-rilor. Totodată, stimulentul din </t>
    </r>
    <r>
      <rPr>
        <b/>
        <sz val="10.5"/>
        <color theme="1"/>
        <rFont val="Calibri"/>
        <family val="2"/>
        <charset val="204"/>
      </rPr>
      <t>Componenta II</t>
    </r>
    <r>
      <rPr>
        <sz val="10.5"/>
        <color theme="1"/>
        <rFont val="Calibri"/>
        <family val="2"/>
        <charset val="204"/>
      </rPr>
      <t xml:space="preserve">, în valoare de </t>
    </r>
    <r>
      <rPr>
        <b/>
        <sz val="10.5"/>
        <color theme="1"/>
        <rFont val="Calibri"/>
        <family val="2"/>
        <charset val="204"/>
      </rPr>
      <t>16 526 884 lei</t>
    </r>
    <r>
      <rPr>
        <sz val="10.5"/>
        <color theme="1"/>
        <rFont val="Calibri"/>
        <family val="2"/>
        <charset val="204"/>
      </rPr>
      <t xml:space="preserve">, va fi destinat implementării proiectului de construcție a sistemului de aprovizionare cu apă în satul Scumpia. S-a menționat că finanțarea va fi acordată etapizat: o parte în anul </t>
    </r>
    <r>
      <rPr>
        <b/>
        <sz val="10.5"/>
        <color theme="1"/>
        <rFont val="Calibri"/>
        <family val="2"/>
        <charset val="204"/>
      </rPr>
      <t>2026</t>
    </r>
    <r>
      <rPr>
        <sz val="10.5"/>
        <color theme="1"/>
        <rFont val="Calibri"/>
        <family val="2"/>
        <charset val="204"/>
      </rPr>
      <t xml:space="preserve">, iar diferența în anul </t>
    </r>
    <r>
      <rPr>
        <b/>
        <sz val="10.5"/>
        <color theme="1"/>
        <rFont val="Calibri"/>
        <family val="2"/>
        <charset val="204"/>
      </rPr>
      <t>2027</t>
    </r>
    <r>
      <rPr>
        <sz val="10.5"/>
        <color theme="1"/>
        <rFont val="Calibri"/>
        <family val="2"/>
        <charset val="204"/>
      </rPr>
      <t>. În această perioadă vor fi elaborate și documentațiile tehnice pentru proiectele de reparație capitală a drumurilor locale și a drumului de legătură dintre satele Sărata Veche și Scumpia.</t>
    </r>
  </si>
  <si>
    <t>Chilaru Maria</t>
  </si>
  <si>
    <t>Care va fi denumirea noii unități administrativ-teritoriale după amalgamare?</t>
  </si>
  <si>
    <t>identitate/denumire</t>
  </si>
  <si>
    <r>
      <t xml:space="preserve">S-a comunicat că denumirea propusă pentru noua unitate administrativ-teritorială este </t>
    </r>
    <r>
      <rPr>
        <b/>
        <sz val="10.5"/>
        <color theme="1"/>
        <rFont val="Calibri"/>
        <family val="2"/>
        <charset val="204"/>
      </rPr>
      <t>Comuna Sărata Scumpia</t>
    </r>
    <r>
      <rPr>
        <sz val="10.5"/>
        <color theme="1"/>
        <rFont val="Calibri"/>
        <family val="2"/>
        <charset val="204"/>
      </rPr>
      <t>. Această denumire a fost aleasă pentru a reflecta identitatea ambelor comunități și pentru a păstra apartenența istorică și locală a fiecăreia dintre ele.</t>
    </r>
  </si>
  <si>
    <t xml:space="preserve">Fussa Gheorghe </t>
  </si>
  <si>
    <t>Vor fi realizate investiții și în satul Sărata Nouă dacă ne vom amalgama?</t>
  </si>
  <si>
    <t>S-a explicat că proiectele de dezvoltare vor fi planificate în funcție de necesitățile fiecărei localități, iar prioritățile vor fi aprobate de Consiliul local al noii unități administrativ-teritoriale.</t>
  </si>
  <si>
    <t>Mahu Aurel</t>
  </si>
  <si>
    <t>Nu avem nimic împotrivă față de amalgamarea cu comuna Scumpia. Sunt oameni gospodari și avem relații bune cu locuitorii de acolo, colaborăm de mai mult timp (mergem la moară, la oloiniță și folosim servicii reciproc). Considerăm că este important să dezvoltăm împreună aceste localități.</t>
  </si>
  <si>
    <t>Opinia exprimată a fost consemnată în procesul-verbal al audierilor publice, fiind apreciată ca o atitudine pozitivă față de procesul de amalgamare voluntară și ca un exemplu de colaborare existentă între locuitorii celor două comunități.</t>
  </si>
  <si>
    <t>Vasian Oleg</t>
  </si>
  <si>
    <t>Satul Hitrești are nevoie de atenție la drumuri, iluminat și amenajarea localității. Vor fi prevăzute investiții și pentru localitatea noastră?</t>
  </si>
  <si>
    <t>S-a explicat că prioritățile de dezvoltare vor fi stabilite la nivelul întregii noi unități administrativ-teritoriale, în funcție de necesitățile fiecărei localități. Problemele identificate în Hitrești în urma chestionării vor fi incluse în procesul de planificare a investițiilor.</t>
  </si>
</sst>
</file>

<file path=xl/styles.xml><?xml version="1.0" encoding="utf-8"?>
<styleSheet xmlns="http://schemas.openxmlformats.org/spreadsheetml/2006/main">
  <fonts count="12">
    <font>
      <sz val="11"/>
      <color theme="1"/>
      <name val="Calibri"/>
      <family val="2"/>
      <charset val="1"/>
    </font>
    <font>
      <b/>
      <sz val="15"/>
      <color rgb="FF1B3A4B"/>
      <name val="Arial"/>
      <charset val="1"/>
    </font>
    <font>
      <sz val="10"/>
      <color rgb="FF1F6F6A"/>
      <name val="Arial"/>
      <charset val="1"/>
    </font>
    <font>
      <b/>
      <sz val="10"/>
      <color rgb="FF1B3A4B"/>
      <name val="Arial"/>
      <charset val="1"/>
    </font>
    <font>
      <b/>
      <sz val="11"/>
      <color rgb="FF1F6F6A"/>
      <name val="Arial"/>
      <charset val="1"/>
    </font>
    <font>
      <b/>
      <sz val="13"/>
      <color rgb="FF1F6F6A"/>
      <name val="Arial"/>
      <charset val="1"/>
    </font>
    <font>
      <b/>
      <sz val="10"/>
      <color rgb="FFFFFFFF"/>
      <name val="Arial"/>
      <charset val="1"/>
    </font>
    <font>
      <sz val="10"/>
      <color rgb="FF202020"/>
      <name val="Arial"/>
      <charset val="1"/>
    </font>
    <font>
      <sz val="10"/>
      <color theme="1"/>
      <name val="Arial"/>
      <family val="2"/>
      <charset val="204"/>
    </font>
    <font>
      <sz val="10"/>
      <color rgb="FF202020"/>
      <name val="Arial"/>
      <family val="2"/>
      <charset val="204"/>
    </font>
    <font>
      <sz val="10.5"/>
      <color theme="1"/>
      <name val="Calibri"/>
      <family val="2"/>
      <charset val="204"/>
    </font>
    <font>
      <b/>
      <sz val="10.5"/>
      <color theme="1"/>
      <name val="Calibri"/>
      <family val="2"/>
      <charset val="204"/>
    </font>
  </fonts>
  <fills count="6">
    <fill>
      <patternFill patternType="none"/>
    </fill>
    <fill>
      <patternFill patternType="gray125"/>
    </fill>
    <fill>
      <patternFill patternType="solid">
        <fgColor rgb="FFF1F1F1"/>
        <bgColor rgb="FFEAF2F3"/>
      </patternFill>
    </fill>
    <fill>
      <patternFill patternType="solid">
        <fgColor rgb="FFEAF2F3"/>
        <bgColor rgb="FFEAF4EE"/>
      </patternFill>
    </fill>
    <fill>
      <patternFill patternType="solid">
        <fgColor rgb="FF1B3A4B"/>
        <bgColor rgb="FF003366"/>
      </patternFill>
    </fill>
    <fill>
      <patternFill patternType="solid">
        <fgColor rgb="FFEAF4EE"/>
        <bgColor rgb="FFEAF2F3"/>
      </patternFill>
    </fill>
  </fills>
  <borders count="2">
    <border>
      <left/>
      <right/>
      <top/>
      <bottom/>
      <diagonal/>
    </border>
    <border>
      <left style="thin">
        <color rgb="FFB9C4C6"/>
      </left>
      <right style="thin">
        <color rgb="FFB9C4C6"/>
      </right>
      <top style="thin">
        <color rgb="FFB9C4C6"/>
      </top>
      <bottom style="thin">
        <color rgb="FFB9C4C6"/>
      </bottom>
      <diagonal/>
    </border>
  </borders>
  <cellStyleXfs count="1">
    <xf numFmtId="0" fontId="0" fillId="0" borderId="0"/>
  </cellStyleXfs>
  <cellXfs count="26">
    <xf numFmtId="0" fontId="0" fillId="0" borderId="0" xfId="0"/>
    <xf numFmtId="0" fontId="7" fillId="0" borderId="0" xfId="0" applyFont="1" applyAlignment="1">
      <alignment vertical="top" wrapText="1"/>
    </xf>
    <xf numFmtId="0" fontId="5" fillId="3" borderId="1" xfId="0" applyFont="1" applyFill="1" applyBorder="1" applyAlignment="1">
      <alignment horizontal="center"/>
    </xf>
    <xf numFmtId="0" fontId="3" fillId="0" borderId="0" xfId="0" applyFont="1" applyAlignment="1">
      <alignment horizontal="center"/>
    </xf>
    <xf numFmtId="0" fontId="6" fillId="4" borderId="1"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vertical="top" wrapText="1"/>
    </xf>
    <xf numFmtId="0" fontId="7" fillId="5" borderId="1" xfId="0" applyFont="1" applyFill="1" applyBorder="1" applyAlignment="1">
      <alignment horizontal="center" vertical="center"/>
    </xf>
    <xf numFmtId="0" fontId="7" fillId="5" borderId="1" xfId="0" applyFont="1" applyFill="1" applyBorder="1" applyAlignment="1">
      <alignment vertical="top" wrapText="1"/>
    </xf>
    <xf numFmtId="0" fontId="3" fillId="0" borderId="0" xfId="0" applyFont="1" applyAlignment="1">
      <alignment vertical="top"/>
    </xf>
    <xf numFmtId="14" fontId="7" fillId="0" borderId="1" xfId="0" applyNumberFormat="1" applyFont="1" applyBorder="1" applyAlignment="1">
      <alignment vertical="top" wrapText="1"/>
    </xf>
    <xf numFmtId="0" fontId="8" fillId="0" borderId="0" xfId="0" applyFont="1" applyAlignment="1">
      <alignment wrapText="1"/>
    </xf>
    <xf numFmtId="0" fontId="9" fillId="0" borderId="1" xfId="0" applyFont="1" applyBorder="1" applyAlignment="1">
      <alignment vertical="top" wrapText="1"/>
    </xf>
    <xf numFmtId="0" fontId="8" fillId="0" borderId="0" xfId="0" applyFont="1" applyAlignment="1">
      <alignment vertical="top" wrapText="1"/>
    </xf>
    <xf numFmtId="0" fontId="10" fillId="0" borderId="0" xfId="0" applyFont="1" applyAlignment="1">
      <alignment wrapText="1"/>
    </xf>
    <xf numFmtId="0" fontId="1" fillId="0" borderId="0" xfId="0" applyFont="1"/>
    <xf numFmtId="0" fontId="2" fillId="0" borderId="0" xfId="0" applyFont="1"/>
    <xf numFmtId="0" fontId="3" fillId="0" borderId="0" xfId="0" applyFont="1" applyAlignment="1">
      <alignment horizontal="left" vertical="center"/>
    </xf>
    <xf numFmtId="0" fontId="0" fillId="2" borderId="1" xfId="0" applyFill="1" applyBorder="1"/>
    <xf numFmtId="14" fontId="0" fillId="2" borderId="1" xfId="0" applyNumberFormat="1" applyFill="1" applyBorder="1"/>
    <xf numFmtId="0" fontId="4" fillId="0" borderId="0" xfId="0" applyFont="1"/>
    <xf numFmtId="0" fontId="3" fillId="0" borderId="0" xfId="0" applyFont="1" applyAlignment="1">
      <alignment horizontal="center"/>
    </xf>
    <xf numFmtId="0" fontId="5" fillId="3" borderId="1" xfId="0" applyFont="1" applyFill="1" applyBorder="1" applyAlignment="1">
      <alignment horizontal="center"/>
    </xf>
    <xf numFmtId="0" fontId="2" fillId="0" borderId="0" xfId="0" applyFont="1" applyAlignment="1">
      <alignment vertical="top" wrapText="1"/>
    </xf>
    <xf numFmtId="0" fontId="7" fillId="0" borderId="0" xfId="0" applyFont="1" applyAlignment="1">
      <alignment vertical="top" wrapText="1"/>
    </xf>
    <xf numFmtId="0" fontId="10" fillId="0" borderId="0" xfId="0" applyFont="1" applyAlignment="1">
      <alignment vertical="top"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F6F6A"/>
      <rgbColor rgb="FFB9C4C6"/>
      <rgbColor rgb="FF808080"/>
      <rgbColor rgb="FF9999FF"/>
      <rgbColor rgb="FF993366"/>
      <rgbColor rgb="FFF1F1F1"/>
      <rgbColor rgb="FFEAF4EE"/>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AF2F3"/>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202020"/>
      <rgbColor rgb="FF993300"/>
      <rgbColor rgb="FF993366"/>
      <rgbColor rgb="FF333399"/>
      <rgbColor rgb="FF1B3A4B"/>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I58"/>
  <sheetViews>
    <sheetView showGridLines="0" tabSelected="1" zoomScaleNormal="100" workbookViewId="0">
      <pane ySplit="10" topLeftCell="A11" activePane="bottomLeft" state="frozen"/>
      <selection pane="bottomLeft" activeCell="F25" sqref="F25"/>
    </sheetView>
  </sheetViews>
  <sheetFormatPr defaultColWidth="8.7109375" defaultRowHeight="15"/>
  <cols>
    <col min="1" max="1" width="5" customWidth="1"/>
    <col min="2" max="2" width="13" customWidth="1"/>
    <col min="3" max="3" width="22" customWidth="1"/>
    <col min="4" max="4" width="15" customWidth="1"/>
    <col min="5" max="5" width="18" customWidth="1"/>
    <col min="6" max="6" width="46" customWidth="1"/>
    <col min="7" max="7" width="16" customWidth="1"/>
    <col min="8" max="8" width="18" customWidth="1"/>
    <col min="9" max="9" width="46" customWidth="1"/>
  </cols>
  <sheetData>
    <row r="1" spans="1:9" ht="21.75" customHeight="1">
      <c r="A1" s="15" t="s">
        <v>0</v>
      </c>
      <c r="B1" s="15"/>
      <c r="C1" s="15"/>
      <c r="D1" s="15"/>
      <c r="E1" s="15"/>
      <c r="F1" s="15"/>
      <c r="G1" s="15"/>
      <c r="H1" s="15"/>
      <c r="I1" s="15"/>
    </row>
    <row r="2" spans="1:9">
      <c r="A2" s="16" t="s">
        <v>1</v>
      </c>
      <c r="B2" s="16"/>
      <c r="C2" s="16"/>
      <c r="D2" s="16"/>
      <c r="E2" s="16"/>
      <c r="F2" s="16"/>
      <c r="G2" s="16"/>
      <c r="H2" s="16"/>
      <c r="I2" s="16"/>
    </row>
    <row r="4" spans="1:9">
      <c r="A4" s="17" t="s">
        <v>2</v>
      </c>
      <c r="B4" s="17"/>
      <c r="C4" s="18" t="s">
        <v>69</v>
      </c>
      <c r="D4" s="18"/>
      <c r="E4" s="17" t="s">
        <v>3</v>
      </c>
      <c r="F4" s="17"/>
      <c r="G4" s="18" t="s">
        <v>70</v>
      </c>
      <c r="H4" s="18"/>
      <c r="I4" s="18"/>
    </row>
    <row r="5" spans="1:9">
      <c r="A5" s="17" t="s">
        <v>4</v>
      </c>
      <c r="B5" s="17"/>
      <c r="C5" s="18" t="s">
        <v>71</v>
      </c>
      <c r="D5" s="18"/>
      <c r="E5" s="17" t="s">
        <v>5</v>
      </c>
      <c r="F5" s="17"/>
      <c r="G5" s="19" t="s">
        <v>72</v>
      </c>
      <c r="H5" s="18"/>
      <c r="I5" s="18"/>
    </row>
    <row r="7" spans="1:9">
      <c r="A7" s="20" t="s">
        <v>6</v>
      </c>
      <c r="B7" s="20"/>
      <c r="C7" s="20"/>
      <c r="D7" s="20"/>
      <c r="E7" s="20"/>
      <c r="F7" s="20"/>
      <c r="G7" s="20"/>
      <c r="H7" s="20"/>
      <c r="I7" s="20"/>
    </row>
    <row r="8" spans="1:9">
      <c r="A8" s="21" t="s">
        <v>7</v>
      </c>
      <c r="B8" s="21"/>
      <c r="C8" s="21" t="s">
        <v>8</v>
      </c>
      <c r="D8" s="21"/>
      <c r="E8" s="21" t="s">
        <v>9</v>
      </c>
      <c r="F8" s="21"/>
      <c r="G8" s="21" t="s">
        <v>10</v>
      </c>
      <c r="H8" s="21"/>
      <c r="I8" s="3" t="s">
        <v>11</v>
      </c>
    </row>
    <row r="9" spans="1:9" ht="16.5">
      <c r="A9" s="22">
        <f>COUNTA(F11:F518)</f>
        <v>14</v>
      </c>
      <c r="B9" s="22"/>
      <c r="C9" s="22">
        <f>COUNTIF(H11:H518,"Acceptată")</f>
        <v>14</v>
      </c>
      <c r="D9" s="22"/>
      <c r="E9" s="22">
        <f>COUNTIF(H11:H518,"Parțial acceptată")</f>
        <v>0</v>
      </c>
      <c r="F9" s="22"/>
      <c r="G9" s="22">
        <f>COUNTIF(H11:H518,"Respinsă")</f>
        <v>0</v>
      </c>
      <c r="H9" s="22"/>
      <c r="I9" s="2">
        <f>A9-C9-E9-G9</f>
        <v>0</v>
      </c>
    </row>
    <row r="10" spans="1:9" ht="30" customHeight="1">
      <c r="A10" s="4" t="s">
        <v>12</v>
      </c>
      <c r="B10" s="4" t="s">
        <v>13</v>
      </c>
      <c r="C10" s="4" t="s">
        <v>14</v>
      </c>
      <c r="D10" s="4" t="s">
        <v>15</v>
      </c>
      <c r="E10" s="4" t="s">
        <v>16</v>
      </c>
      <c r="F10" s="4" t="s">
        <v>17</v>
      </c>
      <c r="G10" s="4" t="s">
        <v>18</v>
      </c>
      <c r="H10" s="4" t="s">
        <v>19</v>
      </c>
      <c r="I10" s="4" t="s">
        <v>20</v>
      </c>
    </row>
    <row r="11" spans="1:9" ht="30" customHeight="1">
      <c r="A11" s="5">
        <v>1</v>
      </c>
      <c r="B11" s="10">
        <v>46239</v>
      </c>
      <c r="C11" s="6" t="s">
        <v>24</v>
      </c>
      <c r="D11" s="6" t="s">
        <v>73</v>
      </c>
      <c r="E11" s="6" t="s">
        <v>74</v>
      </c>
      <c r="F11" s="6" t="s">
        <v>76</v>
      </c>
      <c r="G11" s="6" t="s">
        <v>75</v>
      </c>
      <c r="H11" s="6" t="s">
        <v>44</v>
      </c>
      <c r="I11" s="6" t="s">
        <v>77</v>
      </c>
    </row>
    <row r="12" spans="1:9" ht="65.25" customHeight="1">
      <c r="A12" s="5">
        <v>2</v>
      </c>
      <c r="B12" s="10">
        <v>46239</v>
      </c>
      <c r="C12" s="6" t="s">
        <v>24</v>
      </c>
      <c r="D12" s="6" t="s">
        <v>73</v>
      </c>
      <c r="E12" s="6" t="s">
        <v>92</v>
      </c>
      <c r="F12" s="13" t="s">
        <v>93</v>
      </c>
      <c r="G12" s="12" t="s">
        <v>75</v>
      </c>
      <c r="H12" s="12" t="s">
        <v>44</v>
      </c>
      <c r="I12" s="11" t="s">
        <v>94</v>
      </c>
    </row>
    <row r="13" spans="1:9" ht="40.5" customHeight="1">
      <c r="A13" s="5">
        <v>3</v>
      </c>
      <c r="B13" s="10">
        <v>46239</v>
      </c>
      <c r="C13" s="6" t="s">
        <v>24</v>
      </c>
      <c r="D13" s="12" t="s">
        <v>73</v>
      </c>
      <c r="E13" s="12" t="s">
        <v>96</v>
      </c>
      <c r="F13" s="11" t="s">
        <v>95</v>
      </c>
      <c r="G13" s="12" t="s">
        <v>97</v>
      </c>
      <c r="H13" s="12" t="s">
        <v>44</v>
      </c>
      <c r="I13" s="14" t="s">
        <v>98</v>
      </c>
    </row>
    <row r="14" spans="1:9" ht="53.25" customHeight="1">
      <c r="A14" s="5">
        <v>4</v>
      </c>
      <c r="B14" s="10">
        <v>46239</v>
      </c>
      <c r="C14" s="6" t="s">
        <v>24</v>
      </c>
      <c r="D14" s="12" t="s">
        <v>73</v>
      </c>
      <c r="E14" s="12" t="s">
        <v>99</v>
      </c>
      <c r="F14" s="14" t="s">
        <v>100</v>
      </c>
      <c r="G14" s="12" t="s">
        <v>97</v>
      </c>
      <c r="H14" s="12" t="s">
        <v>44</v>
      </c>
      <c r="I14" s="14" t="s">
        <v>101</v>
      </c>
    </row>
    <row r="15" spans="1:9" ht="116.25" customHeight="1">
      <c r="A15" s="5">
        <v>5</v>
      </c>
      <c r="B15" s="10">
        <v>46239</v>
      </c>
      <c r="C15" s="6" t="s">
        <v>24</v>
      </c>
      <c r="D15" s="12" t="s">
        <v>73</v>
      </c>
      <c r="E15" s="12" t="s">
        <v>102</v>
      </c>
      <c r="F15" s="14" t="s">
        <v>103</v>
      </c>
      <c r="G15" s="12" t="s">
        <v>97</v>
      </c>
      <c r="H15" s="12" t="s">
        <v>44</v>
      </c>
      <c r="I15" s="14" t="s">
        <v>104</v>
      </c>
    </row>
    <row r="16" spans="1:9" ht="194.25" customHeight="1">
      <c r="A16" s="5">
        <v>6</v>
      </c>
      <c r="B16" s="10">
        <v>46239</v>
      </c>
      <c r="C16" s="6" t="s">
        <v>24</v>
      </c>
      <c r="D16" s="12" t="s">
        <v>73</v>
      </c>
      <c r="E16" s="12" t="s">
        <v>105</v>
      </c>
      <c r="F16" s="14" t="s">
        <v>106</v>
      </c>
      <c r="G16" s="12" t="s">
        <v>97</v>
      </c>
      <c r="H16" s="6" t="s">
        <v>44</v>
      </c>
      <c r="I16" s="14" t="s">
        <v>107</v>
      </c>
    </row>
    <row r="17" spans="1:9" ht="89.25" customHeight="1">
      <c r="A17" s="5">
        <v>7</v>
      </c>
      <c r="B17" s="10">
        <v>46239</v>
      </c>
      <c r="C17" s="6" t="s">
        <v>24</v>
      </c>
      <c r="D17" s="12" t="s">
        <v>73</v>
      </c>
      <c r="E17" s="12" t="s">
        <v>108</v>
      </c>
      <c r="F17" s="14" t="s">
        <v>109</v>
      </c>
      <c r="G17" s="12" t="s">
        <v>110</v>
      </c>
      <c r="H17" s="12" t="s">
        <v>44</v>
      </c>
      <c r="I17" s="14" t="s">
        <v>111</v>
      </c>
    </row>
    <row r="18" spans="1:9" ht="30" customHeight="1">
      <c r="A18" s="5">
        <v>8</v>
      </c>
      <c r="B18" s="10">
        <v>46239</v>
      </c>
      <c r="C18" s="6" t="s">
        <v>24</v>
      </c>
      <c r="D18" s="6" t="s">
        <v>73</v>
      </c>
      <c r="E18" s="6" t="s">
        <v>78</v>
      </c>
      <c r="F18" s="6" t="s">
        <v>79</v>
      </c>
      <c r="G18" s="6" t="s">
        <v>80</v>
      </c>
      <c r="H18" s="6" t="s">
        <v>44</v>
      </c>
      <c r="I18" s="6" t="s">
        <v>81</v>
      </c>
    </row>
    <row r="19" spans="1:9" ht="30" customHeight="1">
      <c r="A19" s="5">
        <v>9</v>
      </c>
      <c r="B19" s="10">
        <v>46239</v>
      </c>
      <c r="C19" s="6" t="s">
        <v>24</v>
      </c>
      <c r="D19" s="6" t="s">
        <v>73</v>
      </c>
      <c r="E19" s="6" t="s">
        <v>74</v>
      </c>
      <c r="F19" s="6" t="s">
        <v>82</v>
      </c>
      <c r="G19" s="6" t="s">
        <v>75</v>
      </c>
      <c r="H19" s="6" t="s">
        <v>44</v>
      </c>
      <c r="I19" s="6" t="s">
        <v>83</v>
      </c>
    </row>
    <row r="20" spans="1:9" ht="54" customHeight="1">
      <c r="A20" s="5">
        <v>10</v>
      </c>
      <c r="B20" s="10">
        <v>46239</v>
      </c>
      <c r="C20" s="6" t="s">
        <v>24</v>
      </c>
      <c r="D20" s="12" t="s">
        <v>84</v>
      </c>
      <c r="E20" s="12" t="s">
        <v>112</v>
      </c>
      <c r="F20" s="14" t="s">
        <v>113</v>
      </c>
      <c r="G20" s="12" t="s">
        <v>97</v>
      </c>
      <c r="H20" s="12" t="s">
        <v>44</v>
      </c>
      <c r="I20" s="14" t="s">
        <v>114</v>
      </c>
    </row>
    <row r="21" spans="1:9" ht="30" customHeight="1">
      <c r="A21" s="5">
        <v>11</v>
      </c>
      <c r="B21" s="10">
        <v>46239</v>
      </c>
      <c r="C21" s="6" t="s">
        <v>24</v>
      </c>
      <c r="D21" s="6" t="s">
        <v>84</v>
      </c>
      <c r="E21" s="6" t="s">
        <v>85</v>
      </c>
      <c r="F21" s="6" t="s">
        <v>86</v>
      </c>
      <c r="G21" s="6" t="s">
        <v>75</v>
      </c>
      <c r="H21" s="6" t="s">
        <v>44</v>
      </c>
      <c r="I21" s="6" t="s">
        <v>87</v>
      </c>
    </row>
    <row r="22" spans="1:9" ht="89.25" customHeight="1">
      <c r="A22" s="5">
        <v>12</v>
      </c>
      <c r="B22" s="10">
        <v>46239</v>
      </c>
      <c r="C22" s="6" t="s">
        <v>24</v>
      </c>
      <c r="D22" s="6" t="s">
        <v>84</v>
      </c>
      <c r="E22" s="6" t="s">
        <v>115</v>
      </c>
      <c r="F22" s="14" t="s">
        <v>116</v>
      </c>
      <c r="G22" s="12" t="s">
        <v>97</v>
      </c>
      <c r="H22" s="12" t="s">
        <v>44</v>
      </c>
      <c r="I22" s="14" t="s">
        <v>117</v>
      </c>
    </row>
    <row r="23" spans="1:9" ht="42.75" customHeight="1">
      <c r="A23" s="5">
        <v>13</v>
      </c>
      <c r="B23" s="10">
        <v>46239</v>
      </c>
      <c r="C23" s="6" t="s">
        <v>24</v>
      </c>
      <c r="D23" s="6" t="s">
        <v>88</v>
      </c>
      <c r="E23" s="6" t="s">
        <v>89</v>
      </c>
      <c r="F23" s="6" t="s">
        <v>90</v>
      </c>
      <c r="G23" s="6" t="s">
        <v>75</v>
      </c>
      <c r="H23" s="6" t="s">
        <v>44</v>
      </c>
      <c r="I23" s="6" t="s">
        <v>91</v>
      </c>
    </row>
    <row r="24" spans="1:9" ht="73.5" customHeight="1">
      <c r="A24" s="5">
        <v>14</v>
      </c>
      <c r="B24" s="10">
        <v>46239</v>
      </c>
      <c r="C24" s="12" t="s">
        <v>24</v>
      </c>
      <c r="D24" s="12" t="s">
        <v>88</v>
      </c>
      <c r="E24" s="12" t="s">
        <v>118</v>
      </c>
      <c r="F24" s="25" t="s">
        <v>119</v>
      </c>
      <c r="G24" s="12" t="s">
        <v>75</v>
      </c>
      <c r="H24" s="12" t="s">
        <v>44</v>
      </c>
      <c r="I24" s="14" t="s">
        <v>120</v>
      </c>
    </row>
    <row r="25" spans="1:9" ht="30" customHeight="1">
      <c r="A25" s="5"/>
      <c r="B25" s="6"/>
      <c r="C25" s="6"/>
      <c r="D25" s="6"/>
      <c r="E25" s="6"/>
      <c r="F25" s="6"/>
      <c r="G25" s="6"/>
      <c r="H25" s="6"/>
      <c r="I25" s="6"/>
    </row>
    <row r="26" spans="1:9" ht="30" customHeight="1">
      <c r="A26" s="5"/>
      <c r="B26" s="6"/>
      <c r="C26" s="6"/>
      <c r="D26" s="6"/>
      <c r="E26" s="6"/>
      <c r="F26" s="6"/>
      <c r="G26" s="6"/>
      <c r="H26" s="6"/>
      <c r="I26" s="6"/>
    </row>
    <row r="27" spans="1:9" ht="30" customHeight="1">
      <c r="A27" s="5"/>
      <c r="B27" s="6"/>
      <c r="C27" s="6"/>
      <c r="D27" s="6"/>
      <c r="E27" s="6"/>
      <c r="F27" s="6"/>
      <c r="G27" s="6"/>
      <c r="H27" s="6"/>
      <c r="I27" s="6"/>
    </row>
    <row r="28" spans="1:9" ht="30" customHeight="1">
      <c r="A28" s="5"/>
      <c r="B28" s="6"/>
      <c r="C28" s="6"/>
      <c r="D28" s="6"/>
      <c r="E28" s="6"/>
      <c r="F28" s="6"/>
      <c r="G28" s="6"/>
      <c r="H28" s="6"/>
      <c r="I28" s="6"/>
    </row>
    <row r="29" spans="1:9" ht="30" customHeight="1">
      <c r="A29" s="5"/>
      <c r="B29" s="6"/>
      <c r="C29" s="6"/>
      <c r="D29" s="6"/>
      <c r="E29" s="6"/>
      <c r="F29" s="6"/>
      <c r="G29" s="6"/>
      <c r="H29" s="6"/>
      <c r="I29" s="6"/>
    </row>
    <row r="30" spans="1:9" ht="30" customHeight="1">
      <c r="A30" s="5"/>
      <c r="B30" s="6"/>
      <c r="C30" s="6"/>
      <c r="D30" s="6"/>
      <c r="E30" s="6"/>
      <c r="F30" s="6"/>
      <c r="G30" s="6"/>
      <c r="H30" s="6"/>
      <c r="I30" s="6"/>
    </row>
    <row r="31" spans="1:9" ht="30" customHeight="1">
      <c r="A31" s="5"/>
      <c r="B31" s="6"/>
      <c r="C31" s="6"/>
      <c r="D31" s="6"/>
      <c r="E31" s="6"/>
      <c r="F31" s="6"/>
      <c r="G31" s="6"/>
      <c r="H31" s="6"/>
      <c r="I31" s="6"/>
    </row>
    <row r="32" spans="1:9" ht="30" customHeight="1">
      <c r="A32" s="5"/>
      <c r="B32" s="6"/>
      <c r="C32" s="6"/>
      <c r="D32" s="6"/>
      <c r="E32" s="6"/>
      <c r="F32" s="6"/>
      <c r="G32" s="6"/>
      <c r="H32" s="6"/>
      <c r="I32" s="6"/>
    </row>
    <row r="33" spans="1:9" ht="30" customHeight="1">
      <c r="A33" s="5"/>
      <c r="B33" s="6"/>
      <c r="C33" s="6"/>
      <c r="D33" s="6"/>
      <c r="E33" s="6"/>
      <c r="F33" s="6"/>
      <c r="G33" s="6"/>
      <c r="H33" s="6"/>
      <c r="I33" s="6"/>
    </row>
    <row r="34" spans="1:9" ht="30" customHeight="1">
      <c r="A34" s="5"/>
      <c r="B34" s="6"/>
      <c r="C34" s="6"/>
      <c r="D34" s="6"/>
      <c r="E34" s="6"/>
      <c r="F34" s="6"/>
      <c r="G34" s="6"/>
      <c r="H34" s="6"/>
      <c r="I34" s="6"/>
    </row>
    <row r="35" spans="1:9" ht="30" customHeight="1">
      <c r="A35" s="5"/>
      <c r="B35" s="6"/>
      <c r="C35" s="6"/>
      <c r="D35" s="6"/>
      <c r="E35" s="6"/>
      <c r="F35" s="6"/>
      <c r="G35" s="6"/>
      <c r="H35" s="6"/>
      <c r="I35" s="6"/>
    </row>
    <row r="36" spans="1:9" ht="30" customHeight="1">
      <c r="A36" s="5"/>
      <c r="B36" s="6"/>
      <c r="C36" s="6"/>
      <c r="D36" s="6"/>
      <c r="E36" s="6"/>
      <c r="F36" s="6"/>
      <c r="G36" s="6"/>
      <c r="H36" s="6"/>
      <c r="I36" s="6"/>
    </row>
    <row r="37" spans="1:9" ht="30" customHeight="1">
      <c r="A37" s="5"/>
      <c r="B37" s="6"/>
      <c r="C37" s="6"/>
      <c r="D37" s="6"/>
      <c r="E37" s="6"/>
      <c r="F37" s="6"/>
      <c r="G37" s="6"/>
      <c r="H37" s="6"/>
      <c r="I37" s="6"/>
    </row>
    <row r="38" spans="1:9" ht="30" customHeight="1">
      <c r="A38" s="5"/>
      <c r="B38" s="6"/>
      <c r="C38" s="6"/>
      <c r="D38" s="6"/>
      <c r="E38" s="6"/>
      <c r="F38" s="6"/>
      <c r="G38" s="6"/>
      <c r="H38" s="6"/>
      <c r="I38" s="6"/>
    </row>
    <row r="39" spans="1:9" ht="30" customHeight="1">
      <c r="A39" s="5"/>
      <c r="B39" s="6"/>
      <c r="C39" s="6"/>
      <c r="D39" s="6"/>
      <c r="E39" s="6"/>
      <c r="F39" s="6"/>
      <c r="G39" s="6"/>
      <c r="H39" s="6"/>
      <c r="I39" s="6"/>
    </row>
    <row r="40" spans="1:9" ht="30" customHeight="1">
      <c r="A40" s="5"/>
      <c r="B40" s="6"/>
      <c r="C40" s="6"/>
      <c r="D40" s="6"/>
      <c r="E40" s="6"/>
      <c r="F40" s="6"/>
      <c r="G40" s="6"/>
      <c r="H40" s="6"/>
      <c r="I40" s="6"/>
    </row>
    <row r="41" spans="1:9" ht="30" customHeight="1">
      <c r="A41" s="5"/>
      <c r="B41" s="6"/>
      <c r="C41" s="6"/>
      <c r="D41" s="6"/>
      <c r="E41" s="6"/>
      <c r="F41" s="6"/>
      <c r="G41" s="6"/>
      <c r="H41" s="6"/>
      <c r="I41" s="6"/>
    </row>
    <row r="42" spans="1:9" ht="30" customHeight="1">
      <c r="A42" s="5"/>
      <c r="B42" s="6"/>
      <c r="C42" s="6"/>
      <c r="D42" s="6"/>
      <c r="E42" s="6"/>
      <c r="F42" s="6"/>
      <c r="G42" s="6"/>
      <c r="H42" s="6"/>
      <c r="I42" s="6"/>
    </row>
    <row r="43" spans="1:9" ht="30" customHeight="1">
      <c r="A43" s="5"/>
      <c r="B43" s="6"/>
      <c r="C43" s="6"/>
      <c r="D43" s="6"/>
      <c r="E43" s="6"/>
      <c r="F43" s="6"/>
      <c r="G43" s="6"/>
      <c r="H43" s="6"/>
      <c r="I43" s="6"/>
    </row>
    <row r="44" spans="1:9" ht="30" customHeight="1">
      <c r="A44" s="5"/>
      <c r="B44" s="6"/>
      <c r="C44" s="6"/>
      <c r="D44" s="6"/>
      <c r="E44" s="6"/>
      <c r="F44" s="6"/>
      <c r="G44" s="6"/>
      <c r="H44" s="6"/>
      <c r="I44" s="6"/>
    </row>
    <row r="45" spans="1:9" ht="30" customHeight="1">
      <c r="A45" s="5"/>
      <c r="B45" s="6"/>
      <c r="C45" s="6"/>
      <c r="D45" s="6"/>
      <c r="E45" s="6"/>
      <c r="F45" s="6"/>
      <c r="G45" s="6"/>
      <c r="H45" s="6"/>
      <c r="I45" s="6"/>
    </row>
    <row r="46" spans="1:9" ht="30" customHeight="1">
      <c r="A46" s="5"/>
      <c r="B46" s="6"/>
      <c r="C46" s="6"/>
      <c r="D46" s="6"/>
      <c r="E46" s="6"/>
      <c r="F46" s="6"/>
      <c r="G46" s="6"/>
      <c r="H46" s="6"/>
      <c r="I46" s="6"/>
    </row>
    <row r="47" spans="1:9" ht="30" customHeight="1">
      <c r="A47" s="5"/>
      <c r="B47" s="6"/>
      <c r="C47" s="6"/>
      <c r="D47" s="6"/>
      <c r="E47" s="6"/>
      <c r="F47" s="6"/>
      <c r="G47" s="6"/>
      <c r="H47" s="6"/>
      <c r="I47" s="6"/>
    </row>
    <row r="48" spans="1:9" ht="30" customHeight="1">
      <c r="A48" s="5"/>
      <c r="B48" s="6"/>
      <c r="C48" s="6"/>
      <c r="D48" s="6"/>
      <c r="E48" s="6"/>
      <c r="F48" s="6"/>
      <c r="G48" s="6"/>
      <c r="H48" s="6"/>
      <c r="I48" s="6"/>
    </row>
    <row r="49" spans="1:9" ht="30" customHeight="1">
      <c r="A49" s="5"/>
      <c r="B49" s="6"/>
      <c r="C49" s="6"/>
      <c r="D49" s="6"/>
      <c r="E49" s="6"/>
      <c r="F49" s="6"/>
      <c r="G49" s="6"/>
      <c r="H49" s="6"/>
      <c r="I49" s="6"/>
    </row>
    <row r="50" spans="1:9" ht="30" customHeight="1">
      <c r="A50" s="5"/>
      <c r="B50" s="6"/>
      <c r="C50" s="6"/>
      <c r="D50" s="6"/>
      <c r="E50" s="6"/>
      <c r="F50" s="6"/>
      <c r="G50" s="6"/>
      <c r="H50" s="6"/>
      <c r="I50" s="6"/>
    </row>
    <row r="51" spans="1:9" ht="30" customHeight="1">
      <c r="A51" s="5"/>
      <c r="B51" s="6"/>
      <c r="C51" s="6"/>
      <c r="D51" s="6"/>
      <c r="E51" s="6"/>
      <c r="F51" s="6"/>
      <c r="G51" s="6"/>
      <c r="H51" s="6"/>
      <c r="I51" s="6"/>
    </row>
    <row r="52" spans="1:9" ht="30" customHeight="1">
      <c r="A52" s="5"/>
      <c r="B52" s="6"/>
      <c r="C52" s="6"/>
      <c r="D52" s="6"/>
      <c r="E52" s="6"/>
      <c r="F52" s="6"/>
      <c r="G52" s="6"/>
      <c r="H52" s="6"/>
      <c r="I52" s="6"/>
    </row>
    <row r="53" spans="1:9" ht="30" customHeight="1">
      <c r="A53" s="5"/>
      <c r="B53" s="6"/>
      <c r="C53" s="6"/>
      <c r="D53" s="6"/>
      <c r="E53" s="6"/>
      <c r="F53" s="6"/>
      <c r="G53" s="6"/>
      <c r="H53" s="6"/>
      <c r="I53" s="6"/>
    </row>
    <row r="54" spans="1:9" ht="30" customHeight="1">
      <c r="A54" s="5"/>
      <c r="B54" s="6"/>
      <c r="C54" s="6"/>
      <c r="D54" s="6"/>
      <c r="E54" s="6"/>
      <c r="F54" s="6"/>
      <c r="G54" s="6"/>
      <c r="H54" s="6"/>
      <c r="I54" s="6"/>
    </row>
    <row r="55" spans="1:9" ht="30" customHeight="1">
      <c r="A55" s="5"/>
      <c r="B55" s="6"/>
      <c r="C55" s="6"/>
      <c r="D55" s="6"/>
      <c r="E55" s="6"/>
      <c r="F55" s="6"/>
      <c r="G55" s="6"/>
      <c r="H55" s="6"/>
      <c r="I55" s="6"/>
    </row>
    <row r="56" spans="1:9" ht="30" customHeight="1">
      <c r="A56" s="5"/>
      <c r="B56" s="6"/>
      <c r="C56" s="6"/>
      <c r="D56" s="6"/>
      <c r="E56" s="6"/>
      <c r="F56" s="6"/>
      <c r="G56" s="6"/>
      <c r="H56" s="6"/>
      <c r="I56" s="6"/>
    </row>
    <row r="57" spans="1:9" ht="30" customHeight="1">
      <c r="A57" s="5"/>
      <c r="B57" s="6"/>
      <c r="C57" s="6"/>
      <c r="D57" s="6"/>
      <c r="E57" s="6"/>
      <c r="F57" s="6"/>
      <c r="G57" s="6"/>
      <c r="H57" s="6"/>
      <c r="I57" s="6"/>
    </row>
    <row r="58" spans="1:9" ht="30" customHeight="1">
      <c r="A58" s="5"/>
      <c r="B58" s="6"/>
      <c r="C58" s="6"/>
      <c r="D58" s="6"/>
      <c r="E58" s="6"/>
      <c r="F58" s="6"/>
      <c r="G58" s="6"/>
      <c r="H58" s="6"/>
      <c r="I58" s="6"/>
    </row>
  </sheetData>
  <mergeCells count="19">
    <mergeCell ref="A8:B8"/>
    <mergeCell ref="C8:D8"/>
    <mergeCell ref="E8:F8"/>
    <mergeCell ref="G8:H8"/>
    <mergeCell ref="A9:B9"/>
    <mergeCell ref="C9:D9"/>
    <mergeCell ref="E9:F9"/>
    <mergeCell ref="G9:H9"/>
    <mergeCell ref="A5:B5"/>
    <mergeCell ref="C5:D5"/>
    <mergeCell ref="E5:F5"/>
    <mergeCell ref="G5:I5"/>
    <mergeCell ref="A7:I7"/>
    <mergeCell ref="A1:I1"/>
    <mergeCell ref="A2:I2"/>
    <mergeCell ref="A4:B4"/>
    <mergeCell ref="C4:D4"/>
    <mergeCell ref="E4:F4"/>
    <mergeCell ref="G4:I4"/>
  </mergeCells>
  <dataValidations count="2">
    <dataValidation type="list" allowBlank="1" sqref="C11:C518">
      <formula1>"Audiere/dezbatere publică,Consultare scrisă la sediu,E-mail,Formular online,Grup Viber/WhatsApp,Sesiune grup-țintă,Altul"</formula1>
      <formula2>0</formula2>
    </dataValidation>
    <dataValidation type="list" allowBlank="1" sqref="H11:H518">
      <formula1>"Acceptată,Parțial acceptată,Respinsă"</formula1>
      <formula2>0</formula2>
    </dataValidation>
  </dataValidations>
  <printOptions horizontalCentered="1"/>
  <pageMargins left="0.75" right="0.75" top="1" bottom="1" header="0.511811023622047" footer="0.511811023622047"/>
  <pageSetup fitToHeight="0" orientation="landscape" horizontalDpi="300" verticalDpi="300" r:id="rId1"/>
</worksheet>
</file>

<file path=xl/worksheets/sheet2.xml><?xml version="1.0" encoding="utf-8"?>
<worksheet xmlns="http://schemas.openxmlformats.org/spreadsheetml/2006/main" xmlns:r="http://schemas.openxmlformats.org/officeDocument/2006/relationships">
  <sheetPr>
    <pageSetUpPr fitToPage="1"/>
  </sheetPr>
  <dimension ref="A1:I7"/>
  <sheetViews>
    <sheetView showGridLines="0" zoomScaleNormal="100" workbookViewId="0">
      <selection activeCell="F12" sqref="F12"/>
    </sheetView>
  </sheetViews>
  <sheetFormatPr defaultColWidth="8.7109375" defaultRowHeight="15"/>
  <cols>
    <col min="1" max="1" width="5" customWidth="1"/>
    <col min="2" max="2" width="13" customWidth="1"/>
    <col min="3" max="3" width="22" customWidth="1"/>
    <col min="4" max="4" width="15" customWidth="1"/>
    <col min="5" max="5" width="18" customWidth="1"/>
    <col min="6" max="6" width="46" customWidth="1"/>
    <col min="7" max="7" width="16" customWidth="1"/>
    <col min="8" max="8" width="18" customWidth="1"/>
    <col min="9" max="9" width="46" customWidth="1"/>
  </cols>
  <sheetData>
    <row r="1" spans="1:9" ht="21.75" customHeight="1">
      <c r="A1" s="15" t="s">
        <v>21</v>
      </c>
      <c r="B1" s="15"/>
      <c r="C1" s="15"/>
      <c r="D1" s="15"/>
      <c r="E1" s="15"/>
      <c r="F1" s="15"/>
      <c r="G1" s="15"/>
      <c r="H1" s="15"/>
      <c r="I1" s="15"/>
    </row>
    <row r="2" spans="1:9" ht="27.75" customHeight="1">
      <c r="A2" s="23" t="s">
        <v>22</v>
      </c>
      <c r="B2" s="23"/>
      <c r="C2" s="23"/>
      <c r="D2" s="23"/>
      <c r="E2" s="23"/>
      <c r="F2" s="23"/>
      <c r="G2" s="23"/>
      <c r="H2" s="23"/>
      <c r="I2" s="23"/>
    </row>
    <row r="4" spans="1:9" ht="30" customHeight="1">
      <c r="A4" s="4" t="s">
        <v>12</v>
      </c>
      <c r="B4" s="4" t="s">
        <v>13</v>
      </c>
      <c r="C4" s="4" t="s">
        <v>14</v>
      </c>
      <c r="D4" s="4" t="s">
        <v>15</v>
      </c>
      <c r="E4" s="4" t="s">
        <v>16</v>
      </c>
      <c r="F4" s="4" t="s">
        <v>17</v>
      </c>
      <c r="G4" s="4" t="s">
        <v>18</v>
      </c>
      <c r="H4" s="4" t="s">
        <v>19</v>
      </c>
      <c r="I4" s="4" t="s">
        <v>20</v>
      </c>
    </row>
    <row r="5" spans="1:9" ht="57.75" customHeight="1">
      <c r="A5" s="7">
        <v>1</v>
      </c>
      <c r="B5" s="8" t="s">
        <v>23</v>
      </c>
      <c r="C5" s="8" t="s">
        <v>24</v>
      </c>
      <c r="D5" s="8" t="s">
        <v>25</v>
      </c>
      <c r="E5" s="8" t="s">
        <v>26</v>
      </c>
      <c r="F5" s="8" t="s">
        <v>27</v>
      </c>
      <c r="G5" s="8" t="s">
        <v>28</v>
      </c>
      <c r="H5" s="8" t="s">
        <v>29</v>
      </c>
      <c r="I5" s="8" t="s">
        <v>30</v>
      </c>
    </row>
    <row r="6" spans="1:9" ht="57.75" customHeight="1">
      <c r="A6" s="7">
        <v>2</v>
      </c>
      <c r="B6" s="8" t="s">
        <v>31</v>
      </c>
      <c r="C6" s="8" t="s">
        <v>32</v>
      </c>
      <c r="D6" s="8" t="s">
        <v>33</v>
      </c>
      <c r="E6" s="8" t="s">
        <v>34</v>
      </c>
      <c r="F6" s="8" t="s">
        <v>35</v>
      </c>
      <c r="G6" s="8" t="s">
        <v>36</v>
      </c>
      <c r="H6" s="8" t="s">
        <v>37</v>
      </c>
      <c r="I6" s="8" t="s">
        <v>38</v>
      </c>
    </row>
    <row r="7" spans="1:9" ht="57.75" customHeight="1">
      <c r="A7" s="7">
        <v>3</v>
      </c>
      <c r="B7" s="8" t="s">
        <v>39</v>
      </c>
      <c r="C7" s="8" t="s">
        <v>40</v>
      </c>
      <c r="D7" s="8" t="s">
        <v>25</v>
      </c>
      <c r="E7" s="8" t="s">
        <v>41</v>
      </c>
      <c r="F7" s="8" t="s">
        <v>42</v>
      </c>
      <c r="G7" s="8" t="s">
        <v>43</v>
      </c>
      <c r="H7" s="8" t="s">
        <v>44</v>
      </c>
      <c r="I7" s="8" t="s">
        <v>45</v>
      </c>
    </row>
  </sheetData>
  <mergeCells count="2">
    <mergeCell ref="A1:I1"/>
    <mergeCell ref="A2:I2"/>
  </mergeCells>
  <pageMargins left="0.75" right="0.75" top="1" bottom="1" header="0.511811023622047" footer="0.511811023622047"/>
  <pageSetup fitToHeight="0" orientation="landscape" horizontalDpi="300" verticalDpi="300"/>
</worksheet>
</file>

<file path=xl/worksheets/sheet3.xml><?xml version="1.0" encoding="utf-8"?>
<worksheet xmlns="http://schemas.openxmlformats.org/spreadsheetml/2006/main" xmlns:r="http://schemas.openxmlformats.org/officeDocument/2006/relationships">
  <sheetPr>
    <pageSetUpPr fitToPage="1"/>
  </sheetPr>
  <dimension ref="B1:C21"/>
  <sheetViews>
    <sheetView showGridLines="0" zoomScaleNormal="100" workbookViewId="0"/>
  </sheetViews>
  <sheetFormatPr defaultColWidth="8.7109375" defaultRowHeight="15"/>
  <cols>
    <col min="1" max="1" width="3" customWidth="1"/>
    <col min="2" max="2" width="26" customWidth="1"/>
    <col min="3" max="3" width="78" customWidth="1"/>
  </cols>
  <sheetData>
    <row r="1" spans="2:3" ht="19.5">
      <c r="B1" s="15" t="s">
        <v>46</v>
      </c>
      <c r="C1" s="15"/>
    </row>
    <row r="3" spans="2:3">
      <c r="B3" s="20" t="s">
        <v>47</v>
      </c>
      <c r="C3" s="20"/>
    </row>
    <row r="4" spans="2:3" ht="69.75" customHeight="1">
      <c r="B4" s="24" t="s">
        <v>48</v>
      </c>
      <c r="C4" s="24"/>
    </row>
    <row r="6" spans="2:3">
      <c r="B6" s="20" t="s">
        <v>49</v>
      </c>
      <c r="C6" s="20"/>
    </row>
    <row r="7" spans="2:3" ht="30" customHeight="1">
      <c r="B7" s="9" t="s">
        <v>12</v>
      </c>
      <c r="C7" s="1" t="s">
        <v>50</v>
      </c>
    </row>
    <row r="8" spans="2:3" ht="30" customHeight="1">
      <c r="B8" s="9" t="s">
        <v>51</v>
      </c>
      <c r="C8" s="1" t="s">
        <v>52</v>
      </c>
    </row>
    <row r="9" spans="2:3" ht="30" customHeight="1">
      <c r="B9" s="9" t="s">
        <v>53</v>
      </c>
      <c r="C9" s="1" t="s">
        <v>54</v>
      </c>
    </row>
    <row r="10" spans="2:3" ht="30" customHeight="1">
      <c r="B10" s="9" t="s">
        <v>55</v>
      </c>
      <c r="C10" s="1" t="s">
        <v>56</v>
      </c>
    </row>
    <row r="11" spans="2:3" ht="30" customHeight="1">
      <c r="B11" s="9" t="s">
        <v>57</v>
      </c>
      <c r="C11" s="1" t="s">
        <v>58</v>
      </c>
    </row>
    <row r="12" spans="2:3" ht="30" customHeight="1">
      <c r="B12" s="9" t="s">
        <v>59</v>
      </c>
      <c r="C12" s="1" t="s">
        <v>60</v>
      </c>
    </row>
    <row r="13" spans="2:3" ht="30" customHeight="1">
      <c r="B13" s="9" t="s">
        <v>18</v>
      </c>
      <c r="C13" s="1" t="s">
        <v>61</v>
      </c>
    </row>
    <row r="14" spans="2:3" ht="30" customHeight="1">
      <c r="B14" s="9" t="s">
        <v>19</v>
      </c>
      <c r="C14" s="1" t="s">
        <v>62</v>
      </c>
    </row>
    <row r="15" spans="2:3" ht="30" customHeight="1">
      <c r="B15" s="9" t="s">
        <v>20</v>
      </c>
      <c r="C15" s="1" t="s">
        <v>63</v>
      </c>
    </row>
    <row r="17" spans="2:3">
      <c r="B17" s="20" t="s">
        <v>64</v>
      </c>
      <c r="C17" s="20"/>
    </row>
    <row r="18" spans="2:3" ht="30" customHeight="1">
      <c r="B18" s="24" t="s">
        <v>65</v>
      </c>
      <c r="C18" s="24"/>
    </row>
    <row r="19" spans="2:3" ht="30" customHeight="1">
      <c r="B19" s="24" t="s">
        <v>66</v>
      </c>
      <c r="C19" s="24"/>
    </row>
    <row r="20" spans="2:3" ht="30" customHeight="1">
      <c r="B20" s="24" t="s">
        <v>67</v>
      </c>
      <c r="C20" s="24"/>
    </row>
    <row r="21" spans="2:3" ht="30" customHeight="1">
      <c r="B21" s="24" t="s">
        <v>68</v>
      </c>
      <c r="C21" s="24"/>
    </row>
  </sheetData>
  <mergeCells count="9">
    <mergeCell ref="B18:C18"/>
    <mergeCell ref="B19:C19"/>
    <mergeCell ref="B20:C20"/>
    <mergeCell ref="B21:C21"/>
    <mergeCell ref="B1:C1"/>
    <mergeCell ref="B3:C3"/>
    <mergeCell ref="B4:C4"/>
    <mergeCell ref="B6:C6"/>
    <mergeCell ref="B17:C17"/>
  </mergeCells>
  <pageMargins left="0.75" right="0.75" top="1" bottom="1" header="0.511811023622047" footer="0.511811023622047"/>
  <pageSetup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Tabel de sinteză</vt:lpstr>
      <vt:lpstr>Exemplu completat</vt:lpstr>
      <vt:lpstr>Instrucțiuni</vt:lpstr>
      <vt:lpstr>Instrucțiuni!Область_печати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Admin</cp:lastModifiedBy>
  <cp:revision>0</cp:revision>
  <dcterms:created xsi:type="dcterms:W3CDTF">2026-07-01T12:00:17Z</dcterms:created>
  <dcterms:modified xsi:type="dcterms:W3CDTF">2026-08-07T13:08:08Z</dcterms:modified>
  <dc:language>en-US</dc:language>
</cp:coreProperties>
</file>