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.DIONEAC\2023\PROIECT BUCET 2024 CMB\APROBAT PROIECT 2024\RUS\"/>
    </mc:Choice>
  </mc:AlternateContent>
  <xr:revisionPtr revIDLastSave="0" documentId="13_ncr:1_{A5909F03-5EDF-40C2-8F8E-A4B1C2AB8F7C}" xr6:coauthVersionLast="37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№6" sheetId="2" r:id="rId1"/>
  </sheets>
  <definedNames>
    <definedName name="_xlnm.Print_Titles" localSheetId="0">№6!$10:$10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2" l="1"/>
  <c r="E44" i="2" l="1"/>
  <c r="E35" i="2" l="1"/>
  <c r="E39" i="2"/>
  <c r="E53" i="2" l="1"/>
  <c r="E14" i="2" l="1"/>
  <c r="E25" i="2" l="1"/>
  <c r="E22" i="2" l="1"/>
  <c r="E21" i="2" s="1"/>
  <c r="E59" i="2" l="1"/>
  <c r="E58" i="2" l="1"/>
  <c r="E57" i="2" s="1"/>
  <c r="E43" i="2"/>
  <c r="E55" i="2"/>
  <c r="E50" i="2"/>
  <c r="E49" i="2" s="1"/>
  <c r="E47" i="2"/>
  <c r="E46" i="2" s="1"/>
  <c r="E41" i="2"/>
  <c r="E38" i="2" s="1"/>
  <c r="E31" i="2"/>
  <c r="E18" i="2"/>
  <c r="E13" i="2" s="1"/>
  <c r="E27" i="2" l="1"/>
  <c r="E20" i="2" s="1"/>
  <c r="E12" i="2"/>
  <c r="E52" i="2"/>
  <c r="E37" i="2" s="1"/>
  <c r="E11" i="2" l="1"/>
</calcChain>
</file>

<file path=xl/sharedStrings.xml><?xml version="1.0" encoding="utf-8"?>
<sst xmlns="http://schemas.openxmlformats.org/spreadsheetml/2006/main" count="70" uniqueCount="59">
  <si>
    <t>0111</t>
  </si>
  <si>
    <t>01</t>
  </si>
  <si>
    <t>08</t>
  </si>
  <si>
    <t>0820</t>
  </si>
  <si>
    <t>0812</t>
  </si>
  <si>
    <t>0911</t>
  </si>
  <si>
    <t>0921</t>
  </si>
  <si>
    <t>0922</t>
  </si>
  <si>
    <t>0950</t>
  </si>
  <si>
    <t>09</t>
  </si>
  <si>
    <t>Государственные услуги общего назначения</t>
  </si>
  <si>
    <t>Законодательные и исполнительные органы</t>
  </si>
  <si>
    <t>Поступления от оказания услуг</t>
  </si>
  <si>
    <t>Доходы от предоставления услуг в области архитектуры и градостроительства, муниципального хозяйства</t>
  </si>
  <si>
    <t>Другие доходы от платных услуг</t>
  </si>
  <si>
    <t>Плата за имущественный наем объектов государственной собственности</t>
  </si>
  <si>
    <t>Культура, спорт, молодежь, культы и отдых</t>
  </si>
  <si>
    <t>Услуги в области спорта и физической культуры</t>
  </si>
  <si>
    <t>Услуги в области культуры</t>
  </si>
  <si>
    <t>Поступления от оказания платных услуг (водные виды спорта)</t>
  </si>
  <si>
    <t>Поступления от оказания платных услуг                           (платные кружки)</t>
  </si>
  <si>
    <t>Поступления от оказания платных услуг                           (билеты)</t>
  </si>
  <si>
    <t>Доходы от найма/аренды имущества, находящегося в публичной собственности (Библиотеки)</t>
  </si>
  <si>
    <t>Доходы от найма/аренды имущества, находящегося в публичной собственности (Музеи и экспозиции)</t>
  </si>
  <si>
    <t>Доходы от найма/аренды имущества, находящегося в публичной собственности  (Дворцы  и дома культуры, клубы и прочие учреждения)</t>
  </si>
  <si>
    <t>Образование</t>
  </si>
  <si>
    <t>Ранее образование</t>
  </si>
  <si>
    <t>Доходы от найма/аренды имущества, находящегося в публичной собственности (дошкольные учреждения)</t>
  </si>
  <si>
    <t>Гимназии</t>
  </si>
  <si>
    <t>Доходы от найма/аренды имущества, находящегося в публичной собственности (гимназии)</t>
  </si>
  <si>
    <t>Лицеи</t>
  </si>
  <si>
    <t>Доходы от найма/аренды имущества, находящегося в публичной собственности (лицеи)</t>
  </si>
  <si>
    <t>Образование, не подразделенное по уровням</t>
  </si>
  <si>
    <t>Доходы от найма/аренды имущества, находящегося в публичной собственности (внешкольные учреждения )</t>
  </si>
  <si>
    <t>Поступления от оказания услуг                                                                     (родительская плата в внешкольных учреждениях)</t>
  </si>
  <si>
    <t>Поступления от оказания услуг                                                                    (содержание детей в дошкольных учреждениях )</t>
  </si>
  <si>
    <t>Приложение №6</t>
  </si>
  <si>
    <t>ВСЕГО СОБИРАЕМЫЕ ДОХОДЫ</t>
  </si>
  <si>
    <t>Наименование</t>
  </si>
  <si>
    <t>Сумма     (тыс.лей)</t>
  </si>
  <si>
    <t>Код       (Eкo 6)</t>
  </si>
  <si>
    <t>0912</t>
  </si>
  <si>
    <t>Доходы от найма/аренды имущества, находящегося в публичной собственности (начальные школы)</t>
  </si>
  <si>
    <t xml:space="preserve">Начальное образование </t>
  </si>
  <si>
    <t>Социальная защита</t>
  </si>
  <si>
    <t>Защита от социальной изоляции</t>
  </si>
  <si>
    <t>Сбор при покупке иностранной валюты физическими лицами в валютно-обменных кассах</t>
  </si>
  <si>
    <t>Доходы от покупки иностранной валюты физическими лицами в валютно-обменных кассах</t>
  </si>
  <si>
    <t>142320</t>
  </si>
  <si>
    <t>Добровольные пожертвования на текущие расходы из внутренних источников для бюджетных учреждений</t>
  </si>
  <si>
    <t>Поступления от оказания платных услуг (ССШ Футбола)</t>
  </si>
  <si>
    <t xml:space="preserve">                                                                к решению Совета мун. Бэлць</t>
  </si>
  <si>
    <t>в т.ч.:                                                                                                                    Добровольные пожертвования на текущие расходы из внутренних источников для бюджетных учреждений</t>
  </si>
  <si>
    <t>Код (F1F3)</t>
  </si>
  <si>
    <r>
      <t xml:space="preserve">   в т.ч.</t>
    </r>
    <r>
      <rPr>
        <i/>
        <sz val="14"/>
        <color theme="1"/>
        <rFont val="Times New Roman"/>
        <family val="1"/>
        <charset val="204"/>
      </rPr>
      <t xml:space="preserve">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Доходы архивов от упорядочения, хранения и научно-технической обработки документов, микрофильмирования и копирования документов, разработки инструктивных и методических материалов по ведении делопроизводства и организации работы в ведомственных архивах</t>
    </r>
  </si>
  <si>
    <r>
      <rPr>
        <i/>
        <sz val="14"/>
        <color theme="1"/>
        <rFont val="Times New Roman"/>
        <family val="1"/>
        <charset val="204"/>
      </rPr>
      <t>в т.ч.: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Доходы от найма/ аренды имущества, находящегося в публичной собственности</t>
    </r>
  </si>
  <si>
    <t>Доходы от найма/аренды имущества, находящегося в публичной собственности (ССШ №1)</t>
  </si>
  <si>
    <t xml:space="preserve">                                                                                   №_____ от ______________ 2023</t>
  </si>
  <si>
    <t xml:space="preserve">СОБИРАЕМЫЕ  ДОХОДЫ  БЮДЖЕТНЫМИ УЧРЕЖДЕНИЯМИ,  ФИНАНСИРУЕМЫМИ ИЗ МУНИЦИПАЛЬНОГО БЮДЖЕТА  БЭЛЦЬ                                        НА 2024 ГОД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</si>
</sst>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_(&quot;$&quot;* #,##0.00_);_(&quot;$&quot;* \(#,##0.00\);_(&quot;$&quot;* &quot;-&quot;??_);_(@_)"/>
  </numFmts>
  <fonts count="42" x14ac:knownFonts="1">
    <font>
      <sz val="10"/>
      <name val="Arial Cyr"/>
      <charset val="204"/>
    </font>
    <font>
      <sz val="10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color indexed="10"/>
      <name val="Times New Roman"/>
      <family val="1"/>
    </font>
    <font>
      <b/>
      <sz val="13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u/>
      <sz val="16"/>
      <name val="Arial"/>
      <family val="2"/>
      <charset val="204"/>
    </font>
    <font>
      <sz val="10"/>
      <name val="MS Sans Serif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i/>
      <u/>
      <sz val="16"/>
      <color rgb="FFFF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i/>
      <u/>
      <sz val="16"/>
      <color theme="1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Arial"/>
      <family val="2"/>
      <charset val="204"/>
    </font>
    <font>
      <i/>
      <sz val="15"/>
      <color indexed="10"/>
      <name val="Arial"/>
      <family val="2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9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164" fontId="2" fillId="0" borderId="0" xfId="2" applyFont="1" applyBorder="1" applyAlignment="1"/>
    <xf numFmtId="164" fontId="2" fillId="0" borderId="0" xfId="2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Border="1"/>
    <xf numFmtId="0" fontId="14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165" fontId="12" fillId="0" borderId="0" xfId="0" applyNumberFormat="1" applyFont="1" applyBorder="1"/>
    <xf numFmtId="0" fontId="12" fillId="0" borderId="0" xfId="0" applyFont="1"/>
    <xf numFmtId="165" fontId="12" fillId="0" borderId="0" xfId="0" applyNumberFormat="1" applyFont="1"/>
    <xf numFmtId="0" fontId="20" fillId="0" borderId="0" xfId="0" applyFont="1"/>
    <xf numFmtId="0" fontId="21" fillId="0" borderId="0" xfId="0" applyFont="1"/>
    <xf numFmtId="0" fontId="15" fillId="0" borderId="0" xfId="0" applyFont="1"/>
    <xf numFmtId="0" fontId="8" fillId="0" borderId="0" xfId="0" applyFont="1"/>
    <xf numFmtId="0" fontId="16" fillId="0" borderId="0" xfId="0" applyFont="1"/>
    <xf numFmtId="0" fontId="22" fillId="0" borderId="0" xfId="0" applyFont="1"/>
    <xf numFmtId="0" fontId="23" fillId="0" borderId="0" xfId="0" applyFont="1"/>
    <xf numFmtId="0" fontId="18" fillId="0" borderId="0" xfId="0" applyFont="1"/>
    <xf numFmtId="166" fontId="12" fillId="0" borderId="0" xfId="0" applyNumberFormat="1" applyFont="1" applyBorder="1" applyAlignment="1">
      <alignment wrapText="1"/>
    </xf>
    <xf numFmtId="166" fontId="11" fillId="0" borderId="0" xfId="0" applyNumberFormat="1" applyFont="1"/>
    <xf numFmtId="166" fontId="13" fillId="0" borderId="0" xfId="0" applyNumberFormat="1" applyFont="1" applyBorder="1" applyAlignment="1">
      <alignment wrapText="1"/>
    </xf>
    <xf numFmtId="166" fontId="13" fillId="0" borderId="0" xfId="0" applyNumberFormat="1" applyFont="1" applyBorder="1" applyAlignment="1">
      <alignment horizontal="center"/>
    </xf>
    <xf numFmtId="166" fontId="12" fillId="0" borderId="0" xfId="0" applyNumberFormat="1" applyFont="1" applyBorder="1"/>
    <xf numFmtId="0" fontId="7" fillId="0" borderId="0" xfId="0" applyFont="1" applyAlignment="1">
      <alignment horizontal="right"/>
    </xf>
    <xf numFmtId="0" fontId="24" fillId="0" borderId="5" xfId="0" applyFont="1" applyBorder="1" applyAlignment="1">
      <alignment horizontal="center" vertical="center" wrapText="1"/>
    </xf>
    <xf numFmtId="166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7" fillId="0" borderId="0" xfId="0" applyFont="1"/>
    <xf numFmtId="167" fontId="26" fillId="0" borderId="0" xfId="2" applyNumberFormat="1" applyFont="1" applyBorder="1" applyAlignment="1">
      <alignment horizontal="right" vertical="top"/>
    </xf>
    <xf numFmtId="0" fontId="28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9" fontId="29" fillId="2" borderId="9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vertical="center"/>
    </xf>
    <xf numFmtId="49" fontId="25" fillId="0" borderId="9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vertical="center"/>
    </xf>
    <xf numFmtId="0" fontId="25" fillId="0" borderId="12" xfId="0" applyFont="1" applyBorder="1" applyAlignment="1">
      <alignment horizontal="left" vertical="center"/>
    </xf>
    <xf numFmtId="166" fontId="25" fillId="0" borderId="4" xfId="0" applyNumberFormat="1" applyFont="1" applyBorder="1" applyAlignment="1">
      <alignment horizontal="center" vertical="top" wrapText="1"/>
    </xf>
    <xf numFmtId="49" fontId="25" fillId="0" borderId="27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left" vertical="center"/>
    </xf>
    <xf numFmtId="166" fontId="25" fillId="0" borderId="3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 wrapText="1"/>
    </xf>
    <xf numFmtId="166" fontId="24" fillId="0" borderId="4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166" fontId="24" fillId="0" borderId="19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/>
    </xf>
    <xf numFmtId="0" fontId="32" fillId="0" borderId="1" xfId="0" applyFont="1" applyBorder="1"/>
    <xf numFmtId="0" fontId="25" fillId="0" borderId="1" xfId="0" applyFont="1" applyBorder="1" applyAlignment="1">
      <alignment horizontal="left"/>
    </xf>
    <xf numFmtId="49" fontId="25" fillId="0" borderId="10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6" fontId="24" fillId="0" borderId="3" xfId="0" applyNumberFormat="1" applyFont="1" applyBorder="1" applyAlignment="1">
      <alignment horizontal="center" vertical="top" wrapText="1"/>
    </xf>
    <xf numFmtId="0" fontId="24" fillId="0" borderId="22" xfId="0" applyFont="1" applyBorder="1" applyAlignment="1">
      <alignment horizontal="left" vertical="center" wrapText="1"/>
    </xf>
    <xf numFmtId="166" fontId="24" fillId="0" borderId="17" xfId="0" applyNumberFormat="1" applyFont="1" applyBorder="1" applyAlignment="1">
      <alignment horizontal="center" vertical="top" wrapText="1"/>
    </xf>
    <xf numFmtId="166" fontId="30" fillId="2" borderId="3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31" fillId="2" borderId="12" xfId="0" applyFont="1" applyFill="1" applyBorder="1" applyAlignment="1">
      <alignment vertical="center"/>
    </xf>
    <xf numFmtId="0" fontId="25" fillId="0" borderId="1" xfId="0" applyFont="1" applyBorder="1"/>
    <xf numFmtId="0" fontId="25" fillId="0" borderId="3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33" fillId="0" borderId="0" xfId="0" applyFont="1" applyBorder="1"/>
    <xf numFmtId="0" fontId="25" fillId="0" borderId="5" xfId="0" applyFont="1" applyBorder="1" applyAlignment="1">
      <alignment horizontal="left" vertical="center" wrapText="1"/>
    </xf>
    <xf numFmtId="166" fontId="25" fillId="0" borderId="17" xfId="0" applyNumberFormat="1" applyFont="1" applyBorder="1" applyAlignment="1">
      <alignment horizontal="center" vertical="center" wrapText="1"/>
    </xf>
    <xf numFmtId="166" fontId="24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6" fontId="34" fillId="2" borderId="3" xfId="0" quotePrefix="1" applyNumberFormat="1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166" fontId="37" fillId="0" borderId="13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/>
    </xf>
    <xf numFmtId="166" fontId="37" fillId="0" borderId="16" xfId="0" applyNumberFormat="1" applyFont="1" applyBorder="1" applyAlignment="1">
      <alignment horizontal="center" wrapText="1"/>
    </xf>
    <xf numFmtId="0" fontId="38" fillId="0" borderId="0" xfId="0" applyFont="1" applyAlignment="1">
      <alignment vertical="center"/>
    </xf>
    <xf numFmtId="0" fontId="29" fillId="2" borderId="11" xfId="0" applyFont="1" applyFill="1" applyBorder="1" applyAlignment="1">
      <alignment horizontal="center" vertical="center"/>
    </xf>
    <xf numFmtId="166" fontId="29" fillId="2" borderId="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9" fillId="2" borderId="12" xfId="0" applyFont="1" applyFill="1" applyBorder="1" applyAlignment="1">
      <alignment horizontal="center" vertical="center"/>
    </xf>
    <xf numFmtId="0" fontId="40" fillId="0" borderId="0" xfId="0" applyFont="1"/>
    <xf numFmtId="0" fontId="34" fillId="2" borderId="3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66" fontId="41" fillId="2" borderId="3" xfId="0" applyNumberFormat="1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/>
    </xf>
    <xf numFmtId="49" fontId="24" fillId="0" borderId="1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164" fontId="26" fillId="0" borderId="0" xfId="2" applyFont="1" applyBorder="1" applyAlignment="1">
      <alignment horizontal="right"/>
    </xf>
    <xf numFmtId="0" fontId="26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23" xfId="0" applyFont="1" applyBorder="1" applyAlignment="1">
      <alignment vertical="center"/>
    </xf>
    <xf numFmtId="49" fontId="24" fillId="0" borderId="27" xfId="0" applyNumberFormat="1" applyFont="1" applyBorder="1" applyAlignment="1">
      <alignment horizontal="center" vertical="center" wrapText="1"/>
    </xf>
    <xf numFmtId="49" fontId="24" fillId="0" borderId="28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</cellXfs>
  <cellStyles count="3">
    <cellStyle name="Normal_Clas_econ_chelt_expend" xfId="1" xr:uid="{00000000-0005-0000-0000-000000000000}"/>
    <cellStyle name="Денежный" xfId="2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6"/>
  <sheetViews>
    <sheetView tabSelected="1" workbookViewId="0">
      <selection activeCell="D57" sqref="D57"/>
    </sheetView>
  </sheetViews>
  <sheetFormatPr defaultColWidth="9.140625" defaultRowHeight="15.75" x14ac:dyDescent="0.25"/>
  <cols>
    <col min="1" max="1" width="1.85546875" style="3" customWidth="1"/>
    <col min="2" max="2" width="10" style="12" customWidth="1"/>
    <col min="3" max="3" width="10.140625" style="12" customWidth="1"/>
    <col min="4" max="4" width="64.85546875" style="19" customWidth="1"/>
    <col min="5" max="5" width="14.85546875" style="20" customWidth="1"/>
    <col min="6" max="6" width="18.85546875" style="10" customWidth="1"/>
    <col min="7" max="7" width="12.5703125" style="10" customWidth="1"/>
    <col min="8" max="16384" width="9.140625" style="3"/>
  </cols>
  <sheetData>
    <row r="1" spans="2:7" ht="4.5" customHeight="1" x14ac:dyDescent="0.3">
      <c r="B1" s="125"/>
      <c r="C1" s="125"/>
      <c r="D1" s="125"/>
      <c r="E1" s="125"/>
      <c r="F1" s="1"/>
      <c r="G1" s="2"/>
    </row>
    <row r="2" spans="2:7" ht="18.75" hidden="1" customHeight="1" x14ac:dyDescent="0.3">
      <c r="B2" s="122"/>
      <c r="C2" s="122"/>
      <c r="D2" s="122"/>
      <c r="E2" s="122"/>
      <c r="F2" s="4"/>
      <c r="G2" s="4"/>
    </row>
    <row r="3" spans="2:7" ht="15" hidden="1" customHeight="1" x14ac:dyDescent="0.3">
      <c r="B3" s="126"/>
      <c r="C3" s="126"/>
      <c r="D3" s="126"/>
      <c r="E3" s="126"/>
      <c r="F3" s="4"/>
      <c r="G3" s="4"/>
    </row>
    <row r="4" spans="2:7" ht="15" hidden="1" customHeight="1" x14ac:dyDescent="0.3">
      <c r="B4" s="41"/>
      <c r="C4" s="41"/>
      <c r="D4" s="41"/>
      <c r="E4" s="41"/>
      <c r="F4" s="4"/>
      <c r="G4" s="4"/>
    </row>
    <row r="5" spans="2:7" ht="15" customHeight="1" x14ac:dyDescent="0.3">
      <c r="B5" s="41"/>
      <c r="C5" s="41"/>
      <c r="D5" s="42"/>
      <c r="E5" s="43" t="s">
        <v>36</v>
      </c>
      <c r="F5" s="4"/>
      <c r="G5" s="4"/>
    </row>
    <row r="6" spans="2:7" ht="19.5" customHeight="1" x14ac:dyDescent="0.3">
      <c r="B6" s="41"/>
      <c r="C6" s="41"/>
      <c r="D6" s="122" t="s">
        <v>51</v>
      </c>
      <c r="E6" s="122"/>
      <c r="F6" s="4"/>
      <c r="G6" s="4"/>
    </row>
    <row r="7" spans="2:7" ht="18.75" customHeight="1" x14ac:dyDescent="0.3">
      <c r="B7" s="41"/>
      <c r="C7" s="41"/>
      <c r="D7" s="126" t="s">
        <v>57</v>
      </c>
      <c r="E7" s="126"/>
      <c r="F7" s="4"/>
      <c r="G7" s="4"/>
    </row>
    <row r="8" spans="2:7" ht="9.75" customHeight="1" x14ac:dyDescent="0.3">
      <c r="B8" s="34"/>
      <c r="C8" s="34"/>
      <c r="D8" s="34"/>
      <c r="E8" s="34"/>
      <c r="F8" s="4"/>
      <c r="G8" s="4"/>
    </row>
    <row r="9" spans="2:7" s="11" customFormat="1" ht="62.25" customHeight="1" thickBot="1" x14ac:dyDescent="0.3">
      <c r="B9" s="127" t="s">
        <v>58</v>
      </c>
      <c r="C9" s="127"/>
      <c r="D9" s="127"/>
      <c r="E9" s="127"/>
      <c r="F9" s="5"/>
      <c r="G9" s="5"/>
    </row>
    <row r="10" spans="2:7" ht="60.75" customHeight="1" thickBot="1" x14ac:dyDescent="0.25">
      <c r="B10" s="91" t="s">
        <v>53</v>
      </c>
      <c r="C10" s="92" t="s">
        <v>40</v>
      </c>
      <c r="D10" s="93" t="s">
        <v>38</v>
      </c>
      <c r="E10" s="94" t="s">
        <v>39</v>
      </c>
      <c r="F10" s="3"/>
      <c r="G10" s="3"/>
    </row>
    <row r="11" spans="2:7" s="6" customFormat="1" ht="33.6" customHeight="1" thickBot="1" x14ac:dyDescent="0.3">
      <c r="B11" s="137" t="s">
        <v>37</v>
      </c>
      <c r="C11" s="138"/>
      <c r="D11" s="138"/>
      <c r="E11" s="79">
        <f>E12+E20+E37+E57</f>
        <v>24751.599999999999</v>
      </c>
    </row>
    <row r="12" spans="2:7" s="112" customFormat="1" ht="27" customHeight="1" thickBot="1" x14ac:dyDescent="0.25">
      <c r="B12" s="95" t="s">
        <v>1</v>
      </c>
      <c r="C12" s="96"/>
      <c r="D12" s="97" t="s">
        <v>10</v>
      </c>
      <c r="E12" s="98">
        <f>SUM(E13)</f>
        <v>1029.5999999999999</v>
      </c>
    </row>
    <row r="13" spans="2:7" ht="21" customHeight="1" thickBot="1" x14ac:dyDescent="0.25">
      <c r="B13" s="99" t="s">
        <v>0</v>
      </c>
      <c r="C13" s="100"/>
      <c r="D13" s="101" t="s">
        <v>11</v>
      </c>
      <c r="E13" s="52">
        <f>SUM(E14+E18)</f>
        <v>1029.5999999999999</v>
      </c>
      <c r="F13" s="3"/>
      <c r="G13" s="3"/>
    </row>
    <row r="14" spans="2:7" ht="21" customHeight="1" thickBot="1" x14ac:dyDescent="0.25">
      <c r="B14" s="102"/>
      <c r="C14" s="83">
        <v>142310</v>
      </c>
      <c r="D14" s="69" t="s">
        <v>12</v>
      </c>
      <c r="E14" s="56">
        <f>SUM(E15+E16+E17)</f>
        <v>549.6</v>
      </c>
      <c r="F14" s="3"/>
      <c r="G14" s="3"/>
    </row>
    <row r="15" spans="2:7" ht="129.6" customHeight="1" x14ac:dyDescent="0.2">
      <c r="B15" s="131"/>
      <c r="C15" s="139"/>
      <c r="D15" s="103" t="s">
        <v>54</v>
      </c>
      <c r="E15" s="104">
        <v>42</v>
      </c>
      <c r="F15" s="3"/>
      <c r="G15" s="3"/>
    </row>
    <row r="16" spans="2:7" ht="60.75" customHeight="1" x14ac:dyDescent="0.2">
      <c r="B16" s="140"/>
      <c r="C16" s="141"/>
      <c r="D16" s="105" t="s">
        <v>13</v>
      </c>
      <c r="E16" s="106">
        <v>327.60000000000002</v>
      </c>
      <c r="F16" s="3"/>
      <c r="G16" s="3"/>
    </row>
    <row r="17" spans="2:7" ht="24" customHeight="1" thickBot="1" x14ac:dyDescent="0.3">
      <c r="B17" s="142"/>
      <c r="C17" s="143"/>
      <c r="D17" s="107" t="s">
        <v>14</v>
      </c>
      <c r="E17" s="108">
        <v>180</v>
      </c>
      <c r="F17" s="3"/>
      <c r="G17" s="3"/>
    </row>
    <row r="18" spans="2:7" s="23" customFormat="1" ht="39" customHeight="1" thickBot="1" x14ac:dyDescent="0.25">
      <c r="B18" s="90"/>
      <c r="C18" s="38">
        <v>142320</v>
      </c>
      <c r="D18" s="87" t="s">
        <v>15</v>
      </c>
      <c r="E18" s="63">
        <f>E19</f>
        <v>480</v>
      </c>
    </row>
    <row r="19" spans="2:7" s="24" customFormat="1" ht="59.25" customHeight="1" thickBot="1" x14ac:dyDescent="0.3">
      <c r="B19" s="120"/>
      <c r="C19" s="128"/>
      <c r="D19" s="46" t="s">
        <v>55</v>
      </c>
      <c r="E19" s="89">
        <v>480</v>
      </c>
    </row>
    <row r="20" spans="2:7" s="109" customFormat="1" ht="29.25" customHeight="1" thickBot="1" x14ac:dyDescent="0.25">
      <c r="B20" s="47" t="s">
        <v>2</v>
      </c>
      <c r="C20" s="48"/>
      <c r="D20" s="110" t="s">
        <v>16</v>
      </c>
      <c r="E20" s="111">
        <f>E21+E27</f>
        <v>6507.4</v>
      </c>
    </row>
    <row r="21" spans="2:7" s="24" customFormat="1" ht="22.5" customHeight="1" thickBot="1" x14ac:dyDescent="0.3">
      <c r="B21" s="49" t="s">
        <v>4</v>
      </c>
      <c r="C21" s="50"/>
      <c r="D21" s="51" t="s">
        <v>17</v>
      </c>
      <c r="E21" s="52">
        <f>E22+E25</f>
        <v>5127.7</v>
      </c>
    </row>
    <row r="22" spans="2:7" s="21" customFormat="1" ht="23.25" customHeight="1" thickBot="1" x14ac:dyDescent="0.25">
      <c r="B22" s="53"/>
      <c r="C22" s="54">
        <v>142310</v>
      </c>
      <c r="D22" s="55" t="s">
        <v>12</v>
      </c>
      <c r="E22" s="56">
        <f>E23+E24</f>
        <v>5035</v>
      </c>
    </row>
    <row r="23" spans="2:7" s="21" customFormat="1" ht="40.5" customHeight="1" thickBot="1" x14ac:dyDescent="0.25">
      <c r="B23" s="144"/>
      <c r="C23" s="145"/>
      <c r="D23" s="57" t="s">
        <v>19</v>
      </c>
      <c r="E23" s="58">
        <v>5000</v>
      </c>
    </row>
    <row r="24" spans="2:7" s="21" customFormat="1" ht="36" customHeight="1" thickBot="1" x14ac:dyDescent="0.25">
      <c r="B24" s="123"/>
      <c r="C24" s="124"/>
      <c r="D24" s="59" t="s">
        <v>50</v>
      </c>
      <c r="E24" s="60">
        <v>35</v>
      </c>
    </row>
    <row r="25" spans="2:7" s="21" customFormat="1" ht="42" customHeight="1" thickBot="1" x14ac:dyDescent="0.25">
      <c r="B25" s="61"/>
      <c r="C25" s="80" t="s">
        <v>48</v>
      </c>
      <c r="D25" s="62" t="s">
        <v>15</v>
      </c>
      <c r="E25" s="63">
        <f>E26</f>
        <v>92.7</v>
      </c>
    </row>
    <row r="26" spans="2:7" s="21" customFormat="1" ht="36" customHeight="1" thickBot="1" x14ac:dyDescent="0.25">
      <c r="B26" s="146"/>
      <c r="C26" s="147"/>
      <c r="D26" s="59" t="s">
        <v>56</v>
      </c>
      <c r="E26" s="36">
        <v>92.7</v>
      </c>
    </row>
    <row r="27" spans="2:7" s="28" customFormat="1" ht="24.75" customHeight="1" thickBot="1" x14ac:dyDescent="0.35">
      <c r="B27" s="64" t="s">
        <v>3</v>
      </c>
      <c r="C27" s="65"/>
      <c r="D27" s="66" t="s">
        <v>18</v>
      </c>
      <c r="E27" s="56">
        <f>E28+E31+E35</f>
        <v>1379.7</v>
      </c>
    </row>
    <row r="28" spans="2:7" s="25" customFormat="1" ht="24.75" customHeight="1" thickBot="1" x14ac:dyDescent="0.25">
      <c r="B28" s="67"/>
      <c r="C28" s="68">
        <v>142310</v>
      </c>
      <c r="D28" s="69" t="s">
        <v>12</v>
      </c>
      <c r="E28" s="56">
        <f>E29+E30</f>
        <v>949.7</v>
      </c>
    </row>
    <row r="29" spans="2:7" s="25" customFormat="1" ht="39" customHeight="1" x14ac:dyDescent="0.2">
      <c r="B29" s="129"/>
      <c r="C29" s="148"/>
      <c r="D29" s="70" t="s">
        <v>20</v>
      </c>
      <c r="E29" s="71">
        <v>924.7</v>
      </c>
    </row>
    <row r="30" spans="2:7" s="25" customFormat="1" ht="36.75" customHeight="1" thickBot="1" x14ac:dyDescent="0.25">
      <c r="B30" s="149"/>
      <c r="C30" s="150"/>
      <c r="D30" s="72" t="s">
        <v>21</v>
      </c>
      <c r="E30" s="73">
        <v>25</v>
      </c>
    </row>
    <row r="31" spans="2:7" s="25" customFormat="1" ht="38.25" thickBot="1" x14ac:dyDescent="0.25">
      <c r="B31" s="74"/>
      <c r="C31" s="75">
        <v>142320</v>
      </c>
      <c r="D31" s="40" t="s">
        <v>15</v>
      </c>
      <c r="E31" s="63">
        <f>E32+E33+E34</f>
        <v>180</v>
      </c>
    </row>
    <row r="32" spans="2:7" s="25" customFormat="1" ht="38.25" thickBot="1" x14ac:dyDescent="0.25">
      <c r="B32" s="131"/>
      <c r="C32" s="132"/>
      <c r="D32" s="46" t="s">
        <v>22</v>
      </c>
      <c r="E32" s="76">
        <v>12</v>
      </c>
    </row>
    <row r="33" spans="2:5" s="25" customFormat="1" ht="38.25" thickBot="1" x14ac:dyDescent="0.25">
      <c r="B33" s="133"/>
      <c r="C33" s="134"/>
      <c r="D33" s="46" t="s">
        <v>23</v>
      </c>
      <c r="E33" s="76">
        <v>12</v>
      </c>
    </row>
    <row r="34" spans="2:5" s="25" customFormat="1" ht="58.5" customHeight="1" thickBot="1" x14ac:dyDescent="0.25">
      <c r="B34" s="135"/>
      <c r="C34" s="136"/>
      <c r="D34" s="77" t="s">
        <v>24</v>
      </c>
      <c r="E34" s="78">
        <v>156</v>
      </c>
    </row>
    <row r="35" spans="2:5" s="25" customFormat="1" ht="57" thickBot="1" x14ac:dyDescent="0.25">
      <c r="B35" s="45"/>
      <c r="C35" s="38">
        <v>144114</v>
      </c>
      <c r="D35" s="87" t="s">
        <v>49</v>
      </c>
      <c r="E35" s="88">
        <f>E36</f>
        <v>250</v>
      </c>
    </row>
    <row r="36" spans="2:5" s="25" customFormat="1" ht="55.5" customHeight="1" thickBot="1" x14ac:dyDescent="0.25">
      <c r="B36" s="120"/>
      <c r="C36" s="128"/>
      <c r="D36" s="59" t="s">
        <v>52</v>
      </c>
      <c r="E36" s="89">
        <v>250</v>
      </c>
    </row>
    <row r="37" spans="2:5" s="25" customFormat="1" ht="33.75" customHeight="1" thickBot="1" x14ac:dyDescent="0.25">
      <c r="B37" s="47" t="s">
        <v>9</v>
      </c>
      <c r="C37" s="81"/>
      <c r="D37" s="114" t="s">
        <v>25</v>
      </c>
      <c r="E37" s="111">
        <f>E38+E46+E49+E52+E43</f>
        <v>16214.6</v>
      </c>
    </row>
    <row r="38" spans="2:5" s="113" customFormat="1" ht="26.25" customHeight="1" thickBot="1" x14ac:dyDescent="0.35">
      <c r="B38" s="64" t="s">
        <v>5</v>
      </c>
      <c r="C38" s="65"/>
      <c r="D38" s="82" t="s">
        <v>26</v>
      </c>
      <c r="E38" s="56">
        <f>E39+E41</f>
        <v>11285.300000000001</v>
      </c>
    </row>
    <row r="39" spans="2:5" s="22" customFormat="1" ht="23.25" customHeight="1" thickBot="1" x14ac:dyDescent="0.25">
      <c r="B39" s="67"/>
      <c r="C39" s="83">
        <v>142310</v>
      </c>
      <c r="D39" s="69" t="s">
        <v>12</v>
      </c>
      <c r="E39" s="56">
        <f>E40</f>
        <v>11029.7</v>
      </c>
    </row>
    <row r="40" spans="2:5" s="21" customFormat="1" ht="36.75" customHeight="1" thickBot="1" x14ac:dyDescent="0.25">
      <c r="B40" s="129"/>
      <c r="C40" s="130"/>
      <c r="D40" s="84" t="s">
        <v>35</v>
      </c>
      <c r="E40" s="71">
        <v>11029.7</v>
      </c>
    </row>
    <row r="41" spans="2:5" s="21" customFormat="1" ht="45" customHeight="1" thickBot="1" x14ac:dyDescent="0.25">
      <c r="B41" s="74"/>
      <c r="C41" s="75">
        <v>142320</v>
      </c>
      <c r="D41" s="40" t="s">
        <v>15</v>
      </c>
      <c r="E41" s="63">
        <f>E42</f>
        <v>255.6</v>
      </c>
    </row>
    <row r="42" spans="2:5" s="21" customFormat="1" ht="34.5" customHeight="1" thickBot="1" x14ac:dyDescent="0.25">
      <c r="B42" s="120"/>
      <c r="C42" s="128"/>
      <c r="D42" s="46" t="s">
        <v>27</v>
      </c>
      <c r="E42" s="36">
        <v>255.6</v>
      </c>
    </row>
    <row r="43" spans="2:5" s="44" customFormat="1" ht="41.25" customHeight="1" thickBot="1" x14ac:dyDescent="0.25">
      <c r="B43" s="85" t="s">
        <v>41</v>
      </c>
      <c r="C43" s="86"/>
      <c r="D43" s="40" t="s">
        <v>43</v>
      </c>
      <c r="E43" s="63">
        <f>E44</f>
        <v>19.899999999999999</v>
      </c>
    </row>
    <row r="44" spans="2:5" s="23" customFormat="1" ht="38.25" customHeight="1" thickBot="1" x14ac:dyDescent="0.25">
      <c r="B44" s="37"/>
      <c r="C44" s="39">
        <v>142320</v>
      </c>
      <c r="D44" s="40" t="s">
        <v>15</v>
      </c>
      <c r="E44" s="36">
        <f>E45</f>
        <v>19.899999999999999</v>
      </c>
    </row>
    <row r="45" spans="2:5" s="21" customFormat="1" ht="43.5" customHeight="1" thickBot="1" x14ac:dyDescent="0.25">
      <c r="B45" s="120"/>
      <c r="C45" s="121"/>
      <c r="D45" s="46" t="s">
        <v>42</v>
      </c>
      <c r="E45" s="36">
        <v>19.899999999999999</v>
      </c>
    </row>
    <row r="46" spans="2:5" s="21" customFormat="1" ht="26.25" customHeight="1" thickBot="1" x14ac:dyDescent="0.35">
      <c r="B46" s="64" t="s">
        <v>6</v>
      </c>
      <c r="C46" s="65"/>
      <c r="D46" s="82" t="s">
        <v>28</v>
      </c>
      <c r="E46" s="56">
        <f>E47</f>
        <v>731.5</v>
      </c>
    </row>
    <row r="47" spans="2:5" s="21" customFormat="1" ht="36.75" customHeight="1" thickBot="1" x14ac:dyDescent="0.25">
      <c r="B47" s="74"/>
      <c r="C47" s="75">
        <v>142320</v>
      </c>
      <c r="D47" s="40" t="s">
        <v>15</v>
      </c>
      <c r="E47" s="63">
        <f>E48</f>
        <v>731.5</v>
      </c>
    </row>
    <row r="48" spans="2:5" s="21" customFormat="1" ht="45.75" customHeight="1" thickBot="1" x14ac:dyDescent="0.25">
      <c r="B48" s="120"/>
      <c r="C48" s="128"/>
      <c r="D48" s="46" t="s">
        <v>29</v>
      </c>
      <c r="E48" s="36">
        <v>731.5</v>
      </c>
    </row>
    <row r="49" spans="2:5" s="26" customFormat="1" ht="24" customHeight="1" thickBot="1" x14ac:dyDescent="0.35">
      <c r="B49" s="64" t="s">
        <v>7</v>
      </c>
      <c r="C49" s="65"/>
      <c r="D49" s="82" t="s">
        <v>30</v>
      </c>
      <c r="E49" s="56">
        <f>E50</f>
        <v>470</v>
      </c>
    </row>
    <row r="50" spans="2:5" s="21" customFormat="1" ht="38.25" thickBot="1" x14ac:dyDescent="0.25">
      <c r="B50" s="67"/>
      <c r="C50" s="75">
        <v>142320</v>
      </c>
      <c r="D50" s="40" t="s">
        <v>15</v>
      </c>
      <c r="E50" s="56">
        <f>E51</f>
        <v>470</v>
      </c>
    </row>
    <row r="51" spans="2:5" s="21" customFormat="1" ht="38.25" thickBot="1" x14ac:dyDescent="0.25">
      <c r="B51" s="123"/>
      <c r="C51" s="124"/>
      <c r="D51" s="46" t="s">
        <v>31</v>
      </c>
      <c r="E51" s="36">
        <v>470</v>
      </c>
    </row>
    <row r="52" spans="2:5" s="21" customFormat="1" ht="19.5" thickBot="1" x14ac:dyDescent="0.35">
      <c r="B52" s="64" t="s">
        <v>8</v>
      </c>
      <c r="C52" s="65"/>
      <c r="D52" s="82" t="s">
        <v>32</v>
      </c>
      <c r="E52" s="56">
        <f>E53+E55</f>
        <v>3707.9</v>
      </c>
    </row>
    <row r="53" spans="2:5" s="27" customFormat="1" ht="22.5" customHeight="1" thickBot="1" x14ac:dyDescent="0.35">
      <c r="B53" s="67"/>
      <c r="C53" s="68">
        <v>142310</v>
      </c>
      <c r="D53" s="55" t="s">
        <v>12</v>
      </c>
      <c r="E53" s="56">
        <f>E54</f>
        <v>3699.9</v>
      </c>
    </row>
    <row r="54" spans="2:5" s="21" customFormat="1" ht="36.75" customHeight="1" thickBot="1" x14ac:dyDescent="0.25">
      <c r="B54" s="129"/>
      <c r="C54" s="130"/>
      <c r="D54" s="84" t="s">
        <v>34</v>
      </c>
      <c r="E54" s="71">
        <v>3699.9</v>
      </c>
    </row>
    <row r="55" spans="2:5" s="44" customFormat="1" ht="39.75" customHeight="1" thickBot="1" x14ac:dyDescent="0.25">
      <c r="B55" s="74"/>
      <c r="C55" s="75">
        <v>142320</v>
      </c>
      <c r="D55" s="40" t="s">
        <v>15</v>
      </c>
      <c r="E55" s="63">
        <f>E56</f>
        <v>8</v>
      </c>
    </row>
    <row r="56" spans="2:5" s="21" customFormat="1" ht="37.5" customHeight="1" thickBot="1" x14ac:dyDescent="0.25">
      <c r="B56" s="120"/>
      <c r="C56" s="128"/>
      <c r="D56" s="46" t="s">
        <v>33</v>
      </c>
      <c r="E56" s="36">
        <v>8</v>
      </c>
    </row>
    <row r="57" spans="2:5" s="21" customFormat="1" ht="31.5" customHeight="1" thickBot="1" x14ac:dyDescent="0.25">
      <c r="B57" s="116">
        <v>10</v>
      </c>
      <c r="C57" s="117"/>
      <c r="D57" s="119" t="s">
        <v>44</v>
      </c>
      <c r="E57" s="118">
        <f>E58</f>
        <v>1000</v>
      </c>
    </row>
    <row r="58" spans="2:5" s="115" customFormat="1" ht="23.25" customHeight="1" thickBot="1" x14ac:dyDescent="0.35">
      <c r="B58" s="38">
        <v>1070</v>
      </c>
      <c r="C58" s="35"/>
      <c r="D58" s="40" t="s">
        <v>45</v>
      </c>
      <c r="E58" s="36">
        <f>E59</f>
        <v>1000</v>
      </c>
    </row>
    <row r="59" spans="2:5" s="21" customFormat="1" ht="36.75" customHeight="1" thickBot="1" x14ac:dyDescent="0.25">
      <c r="B59" s="37"/>
      <c r="C59" s="39">
        <v>142245</v>
      </c>
      <c r="D59" s="40" t="s">
        <v>46</v>
      </c>
      <c r="E59" s="36">
        <f>E60</f>
        <v>1000</v>
      </c>
    </row>
    <row r="60" spans="2:5" s="21" customFormat="1" ht="42" customHeight="1" thickBot="1" x14ac:dyDescent="0.25">
      <c r="B60" s="120"/>
      <c r="C60" s="121"/>
      <c r="D60" s="46" t="s">
        <v>47</v>
      </c>
      <c r="E60" s="36">
        <v>1000</v>
      </c>
    </row>
    <row r="61" spans="2:5" s="21" customFormat="1" ht="44.25" customHeight="1" x14ac:dyDescent="0.2"/>
    <row r="62" spans="2:5" s="21" customFormat="1" ht="27" customHeight="1" x14ac:dyDescent="0.2"/>
    <row r="63" spans="2:5" s="21" customFormat="1" ht="35.25" customHeight="1" x14ac:dyDescent="0.2">
      <c r="B63" s="13"/>
      <c r="C63" s="13"/>
      <c r="D63" s="13"/>
      <c r="E63" s="30"/>
    </row>
    <row r="64" spans="2:5" s="21" customFormat="1" ht="39" customHeight="1" x14ac:dyDescent="0.25">
      <c r="B64" s="12"/>
      <c r="C64" s="12"/>
      <c r="D64" s="14"/>
      <c r="E64" s="29"/>
    </row>
    <row r="65" spans="2:7" s="21" customFormat="1" ht="39.75" customHeight="1" x14ac:dyDescent="0.25">
      <c r="B65" s="12"/>
      <c r="C65" s="12"/>
      <c r="D65" s="14"/>
      <c r="E65" s="29"/>
    </row>
    <row r="66" spans="2:7" s="21" customFormat="1" ht="38.25" customHeight="1" x14ac:dyDescent="0.25">
      <c r="B66" s="12"/>
      <c r="C66" s="12"/>
      <c r="D66" s="14"/>
      <c r="E66" s="29"/>
    </row>
    <row r="67" spans="2:7" s="21" customFormat="1" ht="38.450000000000003" customHeight="1" x14ac:dyDescent="0.25">
      <c r="B67" s="15"/>
      <c r="C67" s="15"/>
      <c r="D67" s="16"/>
      <c r="E67" s="31"/>
    </row>
    <row r="68" spans="2:7" s="21" customFormat="1" ht="42.6" customHeight="1" x14ac:dyDescent="0.25">
      <c r="B68" s="12"/>
      <c r="C68" s="12"/>
      <c r="D68" s="14"/>
      <c r="E68" s="29"/>
    </row>
    <row r="69" spans="2:7" s="21" customFormat="1" ht="20.25" customHeight="1" x14ac:dyDescent="0.25">
      <c r="B69" s="12"/>
      <c r="C69" s="12"/>
      <c r="D69" s="14"/>
      <c r="E69" s="29"/>
    </row>
    <row r="70" spans="2:7" s="21" customFormat="1" ht="37.5" customHeight="1" x14ac:dyDescent="0.25">
      <c r="B70" s="12"/>
      <c r="C70" s="12"/>
      <c r="D70" s="14"/>
      <c r="E70" s="29"/>
    </row>
    <row r="71" spans="2:7" s="21" customFormat="1" ht="39" customHeight="1" x14ac:dyDescent="0.25">
      <c r="B71" s="15"/>
      <c r="C71" s="15"/>
      <c r="D71" s="16"/>
      <c r="E71" s="31"/>
    </row>
    <row r="72" spans="2:7" s="21" customFormat="1" x14ac:dyDescent="0.25">
      <c r="B72" s="12"/>
      <c r="C72" s="12"/>
      <c r="D72" s="14"/>
      <c r="E72" s="29"/>
    </row>
    <row r="73" spans="2:7" s="21" customFormat="1" ht="16.5" x14ac:dyDescent="0.25">
      <c r="B73" s="15"/>
      <c r="C73" s="15"/>
      <c r="D73" s="17"/>
      <c r="E73" s="32"/>
    </row>
    <row r="74" spans="2:7" s="21" customFormat="1" ht="45" customHeight="1" x14ac:dyDescent="0.25">
      <c r="B74" s="12"/>
      <c r="C74" s="12"/>
      <c r="D74" s="14"/>
      <c r="E74" s="33"/>
    </row>
    <row r="75" spans="2:7" s="21" customFormat="1" ht="38.25" customHeight="1" x14ac:dyDescent="0.25">
      <c r="B75" s="12"/>
      <c r="C75" s="12"/>
      <c r="D75" s="14"/>
      <c r="E75" s="33"/>
    </row>
    <row r="76" spans="2:7" s="21" customFormat="1" ht="20.25" customHeight="1" x14ac:dyDescent="0.25">
      <c r="B76" s="12"/>
      <c r="C76" s="12"/>
      <c r="D76" s="14"/>
      <c r="E76" s="33"/>
    </row>
    <row r="77" spans="2:7" s="21" customFormat="1" ht="37.15" customHeight="1" x14ac:dyDescent="0.25">
      <c r="B77" s="12"/>
      <c r="C77" s="12"/>
      <c r="D77" s="14"/>
      <c r="E77" s="33"/>
    </row>
    <row r="78" spans="2:7" s="21" customFormat="1" ht="37.5" customHeight="1" x14ac:dyDescent="0.25">
      <c r="B78" s="12"/>
      <c r="C78" s="12"/>
      <c r="D78" s="14"/>
      <c r="E78" s="33"/>
    </row>
    <row r="79" spans="2:7" s="21" customFormat="1" ht="37.5" customHeight="1" x14ac:dyDescent="0.25">
      <c r="B79" s="12"/>
      <c r="C79" s="12"/>
      <c r="D79" s="14"/>
      <c r="E79" s="33"/>
    </row>
    <row r="80" spans="2:7" s="21" customFormat="1" ht="54.75" customHeight="1" x14ac:dyDescent="0.25">
      <c r="B80" s="12"/>
      <c r="C80" s="12"/>
      <c r="D80" s="14"/>
      <c r="E80" s="33"/>
      <c r="F80" s="9"/>
      <c r="G80" s="9"/>
    </row>
    <row r="81" spans="2:7" s="23" customFormat="1" ht="58.5" customHeight="1" x14ac:dyDescent="0.25">
      <c r="B81" s="12"/>
      <c r="C81" s="12"/>
      <c r="D81" s="14"/>
      <c r="E81" s="33"/>
      <c r="F81" s="8"/>
      <c r="G81" s="8"/>
    </row>
    <row r="82" spans="2:7" x14ac:dyDescent="0.25">
      <c r="D82" s="14"/>
      <c r="E82" s="33"/>
      <c r="F82" s="8"/>
      <c r="G82" s="8"/>
    </row>
    <row r="83" spans="2:7" ht="15.75" customHeight="1" x14ac:dyDescent="0.25">
      <c r="D83" s="14"/>
      <c r="E83" s="33"/>
      <c r="F83" s="9"/>
      <c r="G83" s="9"/>
    </row>
    <row r="84" spans="2:7" ht="29.25" customHeight="1" x14ac:dyDescent="0.25">
      <c r="D84" s="14"/>
      <c r="E84" s="33"/>
      <c r="F84" s="9"/>
      <c r="G84" s="9"/>
    </row>
    <row r="85" spans="2:7" x14ac:dyDescent="0.25">
      <c r="D85" s="14"/>
      <c r="E85" s="33"/>
      <c r="F85" s="8"/>
      <c r="G85" s="8"/>
    </row>
    <row r="86" spans="2:7" x14ac:dyDescent="0.25">
      <c r="D86" s="14"/>
      <c r="E86" s="18"/>
      <c r="F86" s="8"/>
      <c r="G86" s="8"/>
    </row>
    <row r="87" spans="2:7" x14ac:dyDescent="0.25">
      <c r="D87" s="14"/>
      <c r="E87" s="18"/>
      <c r="F87" s="8"/>
      <c r="G87" s="8"/>
    </row>
    <row r="88" spans="2:7" ht="16.5" x14ac:dyDescent="0.25">
      <c r="D88" s="14"/>
      <c r="E88" s="18"/>
      <c r="F88" s="7"/>
      <c r="G88" s="7"/>
    </row>
    <row r="89" spans="2:7" x14ac:dyDescent="0.25">
      <c r="D89" s="14"/>
      <c r="E89" s="18"/>
      <c r="F89" s="8"/>
      <c r="G89" s="8"/>
    </row>
    <row r="90" spans="2:7" s="6" customFormat="1" ht="16.5" x14ac:dyDescent="0.25">
      <c r="B90" s="12"/>
      <c r="C90" s="12"/>
      <c r="D90" s="14"/>
      <c r="E90" s="18"/>
      <c r="F90" s="8"/>
      <c r="G90" s="8"/>
    </row>
    <row r="91" spans="2:7" x14ac:dyDescent="0.25">
      <c r="D91" s="14"/>
      <c r="E91" s="18"/>
      <c r="F91" s="8"/>
      <c r="G91" s="8"/>
    </row>
    <row r="92" spans="2:7" ht="16.5" x14ac:dyDescent="0.25">
      <c r="D92" s="14"/>
      <c r="E92" s="18"/>
      <c r="F92" s="7"/>
      <c r="G92" s="7"/>
    </row>
    <row r="93" spans="2:7" x14ac:dyDescent="0.25">
      <c r="D93" s="14"/>
      <c r="E93" s="18"/>
      <c r="F93" s="8"/>
      <c r="G93" s="8"/>
    </row>
    <row r="94" spans="2:7" s="6" customFormat="1" ht="16.5" x14ac:dyDescent="0.25">
      <c r="B94" s="12"/>
      <c r="C94" s="12"/>
      <c r="D94" s="14"/>
      <c r="E94" s="18"/>
      <c r="F94" s="7"/>
      <c r="G94" s="7"/>
    </row>
    <row r="95" spans="2:7" x14ac:dyDescent="0.25">
      <c r="D95" s="14"/>
      <c r="E95" s="18"/>
      <c r="F95" s="8"/>
      <c r="G95" s="8"/>
    </row>
    <row r="96" spans="2:7" s="6" customFormat="1" ht="16.5" x14ac:dyDescent="0.25">
      <c r="B96" s="12"/>
      <c r="C96" s="12"/>
      <c r="D96" s="14"/>
      <c r="E96" s="18"/>
      <c r="F96" s="8"/>
      <c r="G96" s="8"/>
    </row>
    <row r="97" spans="4:7" x14ac:dyDescent="0.25">
      <c r="D97" s="14"/>
      <c r="E97" s="18"/>
      <c r="F97" s="8"/>
      <c r="G97" s="8"/>
    </row>
    <row r="98" spans="4:7" x14ac:dyDescent="0.25">
      <c r="D98" s="14"/>
      <c r="E98" s="18"/>
      <c r="F98" s="8"/>
      <c r="G98" s="8"/>
    </row>
    <row r="99" spans="4:7" x14ac:dyDescent="0.25">
      <c r="D99" s="14"/>
      <c r="E99" s="18"/>
      <c r="F99" s="8"/>
      <c r="G99" s="8"/>
    </row>
    <row r="100" spans="4:7" x14ac:dyDescent="0.25">
      <c r="D100" s="14"/>
      <c r="E100" s="18"/>
      <c r="F100" s="8"/>
      <c r="G100" s="8"/>
    </row>
    <row r="101" spans="4:7" x14ac:dyDescent="0.25">
      <c r="D101" s="14"/>
      <c r="E101" s="18"/>
      <c r="F101" s="9"/>
      <c r="G101" s="9"/>
    </row>
    <row r="102" spans="4:7" x14ac:dyDescent="0.25">
      <c r="D102" s="14"/>
      <c r="E102" s="18"/>
      <c r="F102" s="9"/>
      <c r="G102" s="9"/>
    </row>
    <row r="103" spans="4:7" x14ac:dyDescent="0.25">
      <c r="D103" s="14"/>
      <c r="E103" s="18"/>
      <c r="F103" s="9"/>
      <c r="G103" s="9"/>
    </row>
    <row r="104" spans="4:7" x14ac:dyDescent="0.25">
      <c r="D104" s="14"/>
      <c r="E104" s="18"/>
      <c r="F104" s="9"/>
      <c r="G104" s="9"/>
    </row>
    <row r="105" spans="4:7" x14ac:dyDescent="0.25">
      <c r="D105" s="14"/>
      <c r="E105" s="18"/>
      <c r="F105" s="9"/>
      <c r="G105" s="9"/>
    </row>
    <row r="106" spans="4:7" x14ac:dyDescent="0.25">
      <c r="D106" s="14"/>
      <c r="E106" s="18"/>
      <c r="F106" s="9"/>
      <c r="G106" s="9"/>
    </row>
    <row r="107" spans="4:7" x14ac:dyDescent="0.25">
      <c r="D107" s="14"/>
      <c r="E107" s="18"/>
      <c r="F107" s="9"/>
      <c r="G107" s="9"/>
    </row>
    <row r="108" spans="4:7" x14ac:dyDescent="0.25">
      <c r="D108" s="14"/>
      <c r="E108" s="18"/>
      <c r="F108" s="9"/>
      <c r="G108" s="9"/>
    </row>
    <row r="109" spans="4:7" x14ac:dyDescent="0.25">
      <c r="D109" s="14"/>
      <c r="E109" s="18"/>
      <c r="F109" s="9"/>
      <c r="G109" s="9"/>
    </row>
    <row r="110" spans="4:7" x14ac:dyDescent="0.25">
      <c r="D110" s="14"/>
      <c r="E110" s="18"/>
      <c r="F110" s="9"/>
      <c r="G110" s="9"/>
    </row>
    <row r="111" spans="4:7" x14ac:dyDescent="0.25">
      <c r="D111" s="14"/>
      <c r="E111" s="18"/>
      <c r="F111" s="9"/>
      <c r="G111" s="9"/>
    </row>
    <row r="112" spans="4:7" x14ac:dyDescent="0.25">
      <c r="F112" s="9"/>
      <c r="G112" s="9"/>
    </row>
    <row r="113" spans="6:7" x14ac:dyDescent="0.25">
      <c r="F113" s="9"/>
      <c r="G113" s="9"/>
    </row>
    <row r="114" spans="6:7" x14ac:dyDescent="0.25">
      <c r="F114" s="9"/>
      <c r="G114" s="9"/>
    </row>
    <row r="115" spans="6:7" x14ac:dyDescent="0.25">
      <c r="F115" s="9"/>
      <c r="G115" s="9"/>
    </row>
    <row r="116" spans="6:7" x14ac:dyDescent="0.25">
      <c r="F116" s="9"/>
      <c r="G116" s="9"/>
    </row>
    <row r="117" spans="6:7" x14ac:dyDescent="0.25">
      <c r="F117" s="9"/>
      <c r="G117" s="9"/>
    </row>
    <row r="118" spans="6:7" x14ac:dyDescent="0.25">
      <c r="F118" s="9"/>
      <c r="G118" s="9"/>
    </row>
    <row r="119" spans="6:7" x14ac:dyDescent="0.25">
      <c r="F119" s="9"/>
      <c r="G119" s="9"/>
    </row>
    <row r="120" spans="6:7" x14ac:dyDescent="0.25">
      <c r="F120" s="9"/>
      <c r="G120" s="9"/>
    </row>
    <row r="121" spans="6:7" x14ac:dyDescent="0.25">
      <c r="F121" s="9"/>
      <c r="G121" s="9"/>
    </row>
    <row r="122" spans="6:7" x14ac:dyDescent="0.25">
      <c r="F122" s="9"/>
      <c r="G122" s="9"/>
    </row>
    <row r="123" spans="6:7" x14ac:dyDescent="0.25">
      <c r="F123" s="9"/>
      <c r="G123" s="9"/>
    </row>
    <row r="124" spans="6:7" x14ac:dyDescent="0.25">
      <c r="F124" s="9"/>
      <c r="G124" s="9"/>
    </row>
    <row r="125" spans="6:7" x14ac:dyDescent="0.25">
      <c r="F125" s="9"/>
      <c r="G125" s="9"/>
    </row>
    <row r="126" spans="6:7" x14ac:dyDescent="0.25">
      <c r="F126" s="9"/>
      <c r="G126" s="9"/>
    </row>
    <row r="127" spans="6:7" x14ac:dyDescent="0.25">
      <c r="F127" s="9"/>
      <c r="G127" s="9"/>
    </row>
    <row r="128" spans="6:7" x14ac:dyDescent="0.25">
      <c r="F128" s="9"/>
      <c r="G128" s="9"/>
    </row>
    <row r="129" spans="6:7" x14ac:dyDescent="0.25">
      <c r="F129" s="9"/>
      <c r="G129" s="9"/>
    </row>
    <row r="130" spans="6:7" x14ac:dyDescent="0.25">
      <c r="F130" s="9"/>
      <c r="G130" s="9"/>
    </row>
    <row r="131" spans="6:7" x14ac:dyDescent="0.25">
      <c r="F131" s="9"/>
      <c r="G131" s="9"/>
    </row>
    <row r="132" spans="6:7" x14ac:dyDescent="0.25">
      <c r="F132" s="9"/>
      <c r="G132" s="9"/>
    </row>
    <row r="133" spans="6:7" x14ac:dyDescent="0.25">
      <c r="F133" s="9"/>
      <c r="G133" s="9"/>
    </row>
    <row r="134" spans="6:7" x14ac:dyDescent="0.25">
      <c r="F134" s="9"/>
      <c r="G134" s="9"/>
    </row>
    <row r="135" spans="6:7" x14ac:dyDescent="0.25">
      <c r="F135" s="9"/>
      <c r="G135" s="9"/>
    </row>
    <row r="136" spans="6:7" x14ac:dyDescent="0.25">
      <c r="F136" s="9"/>
      <c r="G136" s="9"/>
    </row>
    <row r="137" spans="6:7" x14ac:dyDescent="0.25">
      <c r="F137" s="9"/>
      <c r="G137" s="9"/>
    </row>
    <row r="138" spans="6:7" x14ac:dyDescent="0.25">
      <c r="F138" s="9"/>
      <c r="G138" s="9"/>
    </row>
    <row r="139" spans="6:7" x14ac:dyDescent="0.25">
      <c r="F139" s="9"/>
      <c r="G139" s="9"/>
    </row>
    <row r="140" spans="6:7" x14ac:dyDescent="0.25">
      <c r="F140" s="9"/>
      <c r="G140" s="9"/>
    </row>
    <row r="141" spans="6:7" x14ac:dyDescent="0.25">
      <c r="F141" s="9"/>
      <c r="G141" s="9"/>
    </row>
    <row r="142" spans="6:7" x14ac:dyDescent="0.25">
      <c r="F142" s="9"/>
      <c r="G142" s="9"/>
    </row>
    <row r="143" spans="6:7" x14ac:dyDescent="0.25">
      <c r="F143" s="9"/>
      <c r="G143" s="9"/>
    </row>
    <row r="144" spans="6:7" x14ac:dyDescent="0.25">
      <c r="F144" s="9"/>
      <c r="G144" s="9"/>
    </row>
    <row r="145" spans="6:7" x14ac:dyDescent="0.25">
      <c r="F145" s="9"/>
      <c r="G145" s="9"/>
    </row>
    <row r="146" spans="6:7" x14ac:dyDescent="0.25">
      <c r="F146" s="9"/>
      <c r="G146" s="9"/>
    </row>
  </sheetData>
  <mergeCells count="23">
    <mergeCell ref="B32:C34"/>
    <mergeCell ref="B11:D11"/>
    <mergeCell ref="B15:C17"/>
    <mergeCell ref="B19:C19"/>
    <mergeCell ref="B23:C23"/>
    <mergeCell ref="B26:C26"/>
    <mergeCell ref="B29:C30"/>
    <mergeCell ref="B60:C60"/>
    <mergeCell ref="D6:E6"/>
    <mergeCell ref="B24:C24"/>
    <mergeCell ref="B1:E1"/>
    <mergeCell ref="B2:E2"/>
    <mergeCell ref="B3:E3"/>
    <mergeCell ref="B9:E9"/>
    <mergeCell ref="D7:E7"/>
    <mergeCell ref="B56:C56"/>
    <mergeCell ref="B40:C40"/>
    <mergeCell ref="B42:C42"/>
    <mergeCell ref="B48:C48"/>
    <mergeCell ref="B51:C51"/>
    <mergeCell ref="B54:C54"/>
    <mergeCell ref="B45:C45"/>
    <mergeCell ref="B36:C36"/>
  </mergeCells>
  <pageMargins left="0.15748031496062992" right="0.19685039370078741" top="0.27559055118110237" bottom="0.19685039370078741" header="0.19685039370078741" footer="0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№6</vt:lpstr>
      <vt:lpstr>№6!Заголовки_для_печати</vt:lpstr>
    </vt:vector>
  </TitlesOfParts>
  <Company>Directia Generala de Finante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ACulicov</dc:creator>
  <cp:lastModifiedBy>User</cp:lastModifiedBy>
  <cp:lastPrinted>2023-10-27T08:20:07Z</cp:lastPrinted>
  <dcterms:created xsi:type="dcterms:W3CDTF">2003-12-09T06:44:04Z</dcterms:created>
  <dcterms:modified xsi:type="dcterms:W3CDTF">2023-10-27T08:20:20Z</dcterms:modified>
</cp:coreProperties>
</file>