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41ECFD85-4E60-4136-8654-2322DF117B2F}" xr6:coauthVersionLast="37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nr.7" sheetId="2" r:id="rId1"/>
  </sheets>
  <definedNames>
    <definedName name="_xlnm.Print_Area" localSheetId="0">nr.7!$A$1:$E$34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3" i="2" l="1"/>
  <c r="D32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10" i="2"/>
  <c r="D9" i="2"/>
  <c r="I34" i="2"/>
  <c r="I33" i="2"/>
  <c r="I32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10" i="2"/>
  <c r="I9" i="2"/>
  <c r="G34" i="2" l="1"/>
  <c r="D34" i="2" l="1"/>
  <c r="E34" i="2"/>
</calcChain>
</file>

<file path=xl/sharedStrings.xml><?xml version="1.0" encoding="utf-8"?>
<sst xmlns="http://schemas.openxmlformats.org/spreadsheetml/2006/main" count="40" uniqueCount="39">
  <si>
    <t>Nr.d/o</t>
  </si>
  <si>
    <t>Denumirea instituţiei</t>
  </si>
  <si>
    <t>Bugetul calculat pe bază de formulă</t>
  </si>
  <si>
    <t>Total</t>
  </si>
  <si>
    <t>Mijloace nedistribuite</t>
  </si>
  <si>
    <t>Gimnaziul nr.2</t>
  </si>
  <si>
    <t>Gimnaziul  nr.3</t>
  </si>
  <si>
    <t>Gimnaziul  nr.6</t>
  </si>
  <si>
    <t>Gimnaziul nr.7</t>
  </si>
  <si>
    <t>Gimnaziul nr.9</t>
  </si>
  <si>
    <t>Gimnaziul nr.10</t>
  </si>
  <si>
    <t>Gimnaziul nr.14</t>
  </si>
  <si>
    <t>Gimnaziul  nr.19</t>
  </si>
  <si>
    <t>Anexa nr.7</t>
  </si>
  <si>
    <t>mii lei</t>
  </si>
  <si>
    <t>inclusiv:</t>
  </si>
  <si>
    <t>la Decizia Consiliului mun.Bălți</t>
  </si>
  <si>
    <t>Şcoala primară nr.16 s.Sadovoe</t>
  </si>
  <si>
    <t>Gimnaziul „Al. I.Cuza”</t>
  </si>
  <si>
    <t>Instituţia Publică Liceul Teoretic „N.Gogol” din mun.Bălţi</t>
  </si>
  <si>
    <t>Instituţia Publică Liceul Teoretic „Mihai Eminescu” din mun.Bălţi</t>
  </si>
  <si>
    <t>Mijloacele nedistribuite a componentei municipale până la  3%</t>
  </si>
  <si>
    <t>Mijloacele nedistribuite a educației incluzive 2%</t>
  </si>
  <si>
    <t>Liceul Teoretic „B.Hașdeu”</t>
  </si>
  <si>
    <t>Liceul Teoretic „V.Alecsandri”</t>
  </si>
  <si>
    <t>Liceul Teoretic  „G.Coşbuc”</t>
  </si>
  <si>
    <t>Liceul Teoretic „D.Cantemir”</t>
  </si>
  <si>
    <t>Liceul Teoretic „A.Puskin”</t>
  </si>
  <si>
    <t>Liceul Teoretic „M.Gorkii”</t>
  </si>
  <si>
    <t>Liceul Teoretic „Ştefan cel Mare”</t>
  </si>
  <si>
    <t>Liceul Teoretic  „L.Blaga”</t>
  </si>
  <si>
    <t>Liceul Teoreticc „M.Lomonosov”</t>
  </si>
  <si>
    <t>Liceul Teoretic „V.Maiakovski”</t>
  </si>
  <si>
    <t>Şcoala primară nr.21 „S.Vangheli”</t>
  </si>
  <si>
    <t>VOLUMUL ALOCAŢIILOR PE ANUL 2024, PENTRU FIECARE INSTITUŢIE DE ÎNVĂŢĂMÂNT PRIMAR ŞI SECUNDAR GENERAL,  CALCULAT PENTRU FINANŢAREA PE BAZA DE FORMULĂ</t>
  </si>
  <si>
    <t>Proiect 2024</t>
  </si>
  <si>
    <t>Aprobat 2024</t>
  </si>
  <si>
    <t>Devieri</t>
  </si>
  <si>
    <t xml:space="preserve">     nr.____ din _______________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</si>
</sst>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/>
    </xf>
    <xf numFmtId="164" fontId="1" fillId="2" borderId="12" xfId="1" applyNumberFormat="1" applyFont="1" applyFill="1" applyBorder="1" applyAlignment="1">
      <alignment horizontal="center" vertical="center"/>
    </xf>
    <xf numFmtId="164" fontId="1" fillId="2" borderId="2" xfId="1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164" fontId="3" fillId="0" borderId="11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4" fontId="3" fillId="0" borderId="11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vertical="center" wrapText="1"/>
    </xf>
    <xf numFmtId="164" fontId="4" fillId="0" borderId="10" xfId="0" applyNumberFormat="1" applyFont="1" applyBorder="1" applyAlignment="1">
      <alignment vertical="center" wrapText="1"/>
    </xf>
    <xf numFmtId="164" fontId="4" fillId="0" borderId="11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1" fillId="3" borderId="2" xfId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164" fontId="6" fillId="3" borderId="2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3">
    <cellStyle name="Normal 2" xfId="2" xr:uid="{00000000-0005-0000-0000-000000000000}"/>
    <cellStyle name="Обычный" xfId="0" builtinId="0"/>
    <cellStyle name="Обычный_лимит шт числ по уч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4"/>
  <sheetViews>
    <sheetView tabSelected="1" topLeftCell="A10" zoomScaleNormal="100" workbookViewId="0">
      <selection activeCell="B1" sqref="B1:E34"/>
    </sheetView>
  </sheetViews>
  <sheetFormatPr defaultRowHeight="15" x14ac:dyDescent="0.25"/>
  <cols>
    <col min="1" max="1" width="0.85546875" customWidth="1"/>
    <col min="2" max="2" width="6.7109375" customWidth="1"/>
    <col min="3" max="3" width="53.85546875" customWidth="1"/>
    <col min="4" max="4" width="17.85546875" customWidth="1"/>
    <col min="5" max="5" width="18" customWidth="1"/>
    <col min="6" max="6" width="4" customWidth="1"/>
    <col min="7" max="8" width="13.85546875" style="25" customWidth="1"/>
    <col min="9" max="9" width="14" style="25" customWidth="1"/>
    <col min="10" max="10" width="11.140625" style="25" customWidth="1"/>
  </cols>
  <sheetData>
    <row r="1" spans="2:9" ht="18.75" x14ac:dyDescent="0.25">
      <c r="B1" s="12"/>
      <c r="C1" s="13"/>
      <c r="D1" s="14"/>
      <c r="E1" s="14" t="s">
        <v>13</v>
      </c>
    </row>
    <row r="2" spans="2:9" ht="18.75" x14ac:dyDescent="0.25">
      <c r="B2" s="12"/>
      <c r="C2" s="33" t="s">
        <v>16</v>
      </c>
      <c r="D2" s="33"/>
      <c r="E2" s="33"/>
    </row>
    <row r="3" spans="2:9" ht="15.75" customHeight="1" x14ac:dyDescent="0.25">
      <c r="B3" s="12"/>
      <c r="C3" s="33" t="s">
        <v>38</v>
      </c>
      <c r="D3" s="33"/>
      <c r="E3" s="33"/>
    </row>
    <row r="4" spans="2:9" ht="58.5" customHeight="1" x14ac:dyDescent="0.25">
      <c r="B4" s="34" t="s">
        <v>34</v>
      </c>
      <c r="C4" s="34"/>
      <c r="D4" s="34"/>
      <c r="E4" s="34"/>
    </row>
    <row r="5" spans="2:9" ht="17.25" customHeight="1" thickBot="1" x14ac:dyDescent="0.35">
      <c r="B5" s="12"/>
      <c r="C5" s="12"/>
      <c r="D5" s="12"/>
      <c r="E5" s="8" t="s">
        <v>14</v>
      </c>
    </row>
    <row r="6" spans="2:9" s="16" customFormat="1" ht="20.25" customHeight="1" thickBot="1" x14ac:dyDescent="0.3">
      <c r="B6" s="40" t="s">
        <v>0</v>
      </c>
      <c r="C6" s="42" t="s">
        <v>1</v>
      </c>
      <c r="D6" s="45" t="s">
        <v>2</v>
      </c>
      <c r="E6" s="46"/>
      <c r="F6" s="19"/>
      <c r="G6" s="37" t="s">
        <v>35</v>
      </c>
      <c r="H6" s="37" t="s">
        <v>37</v>
      </c>
      <c r="I6" s="37" t="s">
        <v>36</v>
      </c>
    </row>
    <row r="7" spans="2:9" s="16" customFormat="1" ht="17.25" customHeight="1" thickBot="1" x14ac:dyDescent="0.3">
      <c r="B7" s="41"/>
      <c r="C7" s="43"/>
      <c r="D7" s="35" t="s">
        <v>3</v>
      </c>
      <c r="E7" s="3" t="s">
        <v>15</v>
      </c>
      <c r="G7" s="38"/>
      <c r="H7" s="38"/>
      <c r="I7" s="38"/>
    </row>
    <row r="8" spans="2:9" s="16" customFormat="1" ht="32.25" customHeight="1" thickBot="1" x14ac:dyDescent="0.3">
      <c r="B8" s="36"/>
      <c r="C8" s="44"/>
      <c r="D8" s="36"/>
      <c r="E8" s="7" t="s">
        <v>4</v>
      </c>
      <c r="G8" s="39"/>
      <c r="H8" s="39"/>
      <c r="I8" s="39"/>
    </row>
    <row r="9" spans="2:9" s="16" customFormat="1" ht="35.25" customHeight="1" x14ac:dyDescent="0.25">
      <c r="B9" s="1">
        <v>1</v>
      </c>
      <c r="C9" s="21" t="s">
        <v>20</v>
      </c>
      <c r="D9" s="17">
        <f>I9</f>
        <v>36766.199999999997</v>
      </c>
      <c r="E9" s="15"/>
      <c r="G9" s="17">
        <v>36766.199999999997</v>
      </c>
      <c r="H9" s="27"/>
      <c r="I9" s="27">
        <f>G9+H9</f>
        <v>36766.199999999997</v>
      </c>
    </row>
    <row r="10" spans="2:9" s="16" customFormat="1" ht="33.75" customHeight="1" x14ac:dyDescent="0.25">
      <c r="B10" s="1">
        <v>2</v>
      </c>
      <c r="C10" s="21" t="s">
        <v>19</v>
      </c>
      <c r="D10" s="17">
        <f>I10</f>
        <v>19130.8</v>
      </c>
      <c r="E10" s="17"/>
      <c r="G10" s="17">
        <v>19130.8</v>
      </c>
      <c r="H10" s="28"/>
      <c r="I10" s="28">
        <f>G10+H10</f>
        <v>19130.8</v>
      </c>
    </row>
    <row r="11" spans="2:9" s="16" customFormat="1" ht="20.25" customHeight="1" x14ac:dyDescent="0.25">
      <c r="B11" s="1">
        <v>3</v>
      </c>
      <c r="C11" s="21" t="s">
        <v>23</v>
      </c>
      <c r="D11" s="17">
        <f t="shared" ref="D11:D31" si="0">I11</f>
        <v>18606.8</v>
      </c>
      <c r="E11" s="15"/>
      <c r="G11" s="17">
        <v>18606.8</v>
      </c>
      <c r="H11" s="28"/>
      <c r="I11" s="28">
        <f t="shared" ref="I11:I31" si="1">G11+H11</f>
        <v>18606.8</v>
      </c>
    </row>
    <row r="12" spans="2:9" s="16" customFormat="1" ht="20.25" customHeight="1" x14ac:dyDescent="0.25">
      <c r="B12" s="1">
        <v>4</v>
      </c>
      <c r="C12" s="21" t="s">
        <v>24</v>
      </c>
      <c r="D12" s="17">
        <f t="shared" si="0"/>
        <v>28544.799999999999</v>
      </c>
      <c r="E12" s="15"/>
      <c r="G12" s="17">
        <v>28544.799999999999</v>
      </c>
      <c r="H12" s="28"/>
      <c r="I12" s="28">
        <f t="shared" si="1"/>
        <v>28544.799999999999</v>
      </c>
    </row>
    <row r="13" spans="2:9" s="16" customFormat="1" ht="20.25" customHeight="1" x14ac:dyDescent="0.25">
      <c r="B13" s="1">
        <v>5</v>
      </c>
      <c r="C13" s="21" t="s">
        <v>25</v>
      </c>
      <c r="D13" s="17">
        <f t="shared" si="0"/>
        <v>27659.4</v>
      </c>
      <c r="E13" s="15"/>
      <c r="G13" s="17">
        <v>27659.4</v>
      </c>
      <c r="H13" s="28"/>
      <c r="I13" s="28">
        <f t="shared" si="1"/>
        <v>27659.4</v>
      </c>
    </row>
    <row r="14" spans="2:9" s="16" customFormat="1" ht="20.25" customHeight="1" x14ac:dyDescent="0.25">
      <c r="B14" s="1">
        <v>6</v>
      </c>
      <c r="C14" s="21" t="s">
        <v>26</v>
      </c>
      <c r="D14" s="17">
        <f t="shared" si="0"/>
        <v>16691.5</v>
      </c>
      <c r="E14" s="17"/>
      <c r="G14" s="17">
        <v>16691.5</v>
      </c>
      <c r="H14" s="28"/>
      <c r="I14" s="28">
        <f t="shared" si="1"/>
        <v>16691.5</v>
      </c>
    </row>
    <row r="15" spans="2:9" s="16" customFormat="1" ht="20.25" customHeight="1" x14ac:dyDescent="0.25">
      <c r="B15" s="1">
        <v>7</v>
      </c>
      <c r="C15" s="21" t="s">
        <v>27</v>
      </c>
      <c r="D15" s="17">
        <f t="shared" si="0"/>
        <v>15408.6</v>
      </c>
      <c r="E15" s="17"/>
      <c r="G15" s="17">
        <v>15408.6</v>
      </c>
      <c r="H15" s="28"/>
      <c r="I15" s="28">
        <f t="shared" si="1"/>
        <v>15408.6</v>
      </c>
    </row>
    <row r="16" spans="2:9" s="16" customFormat="1" ht="20.25" customHeight="1" x14ac:dyDescent="0.25">
      <c r="B16" s="1">
        <v>8</v>
      </c>
      <c r="C16" s="21" t="s">
        <v>28</v>
      </c>
      <c r="D16" s="17">
        <f t="shared" si="0"/>
        <v>10656.4</v>
      </c>
      <c r="E16" s="17"/>
      <c r="G16" s="17">
        <v>10656.4</v>
      </c>
      <c r="H16" s="28"/>
      <c r="I16" s="28">
        <f t="shared" si="1"/>
        <v>10656.4</v>
      </c>
    </row>
    <row r="17" spans="2:9" s="16" customFormat="1" ht="20.25" customHeight="1" x14ac:dyDescent="0.25">
      <c r="B17" s="1">
        <v>9</v>
      </c>
      <c r="C17" s="21" t="s">
        <v>29</v>
      </c>
      <c r="D17" s="17">
        <f t="shared" si="0"/>
        <v>10764.9</v>
      </c>
      <c r="E17" s="17"/>
      <c r="G17" s="17">
        <v>10764.9</v>
      </c>
      <c r="H17" s="28"/>
      <c r="I17" s="28">
        <f t="shared" si="1"/>
        <v>10764.9</v>
      </c>
    </row>
    <row r="18" spans="2:9" s="16" customFormat="1" ht="20.25" customHeight="1" x14ac:dyDescent="0.25">
      <c r="B18" s="1">
        <v>10</v>
      </c>
      <c r="C18" s="21" t="s">
        <v>30</v>
      </c>
      <c r="D18" s="17">
        <f t="shared" si="0"/>
        <v>24786.400000000001</v>
      </c>
      <c r="E18" s="17"/>
      <c r="G18" s="17">
        <v>24786.400000000001</v>
      </c>
      <c r="H18" s="28"/>
      <c r="I18" s="28">
        <f t="shared" si="1"/>
        <v>24786.400000000001</v>
      </c>
    </row>
    <row r="19" spans="2:9" s="16" customFormat="1" ht="20.25" customHeight="1" x14ac:dyDescent="0.25">
      <c r="B19" s="1">
        <v>11</v>
      </c>
      <c r="C19" s="21" t="s">
        <v>31</v>
      </c>
      <c r="D19" s="17">
        <f t="shared" si="0"/>
        <v>12788.6</v>
      </c>
      <c r="E19" s="17"/>
      <c r="G19" s="17">
        <v>12788.6</v>
      </c>
      <c r="H19" s="28"/>
      <c r="I19" s="28">
        <f t="shared" si="1"/>
        <v>12788.6</v>
      </c>
    </row>
    <row r="20" spans="2:9" s="16" customFormat="1" ht="20.25" customHeight="1" x14ac:dyDescent="0.25">
      <c r="B20" s="1">
        <v>12</v>
      </c>
      <c r="C20" s="21" t="s">
        <v>32</v>
      </c>
      <c r="D20" s="17">
        <f t="shared" si="0"/>
        <v>11740.6</v>
      </c>
      <c r="E20" s="17"/>
      <c r="G20" s="17">
        <v>11740.6</v>
      </c>
      <c r="H20" s="28"/>
      <c r="I20" s="28">
        <f t="shared" si="1"/>
        <v>11740.6</v>
      </c>
    </row>
    <row r="21" spans="2:9" s="16" customFormat="1" ht="20.25" customHeight="1" x14ac:dyDescent="0.25">
      <c r="B21" s="1">
        <v>13</v>
      </c>
      <c r="C21" s="21" t="s">
        <v>18</v>
      </c>
      <c r="D21" s="17">
        <f t="shared" si="0"/>
        <v>8741.1</v>
      </c>
      <c r="E21" s="17"/>
      <c r="G21" s="17">
        <v>8741.1</v>
      </c>
      <c r="H21" s="28"/>
      <c r="I21" s="28">
        <f t="shared" si="1"/>
        <v>8741.1</v>
      </c>
    </row>
    <row r="22" spans="2:9" s="16" customFormat="1" ht="20.25" customHeight="1" x14ac:dyDescent="0.25">
      <c r="B22" s="1">
        <v>14</v>
      </c>
      <c r="C22" s="21" t="s">
        <v>5</v>
      </c>
      <c r="D22" s="17">
        <f t="shared" si="0"/>
        <v>3483.1</v>
      </c>
      <c r="E22" s="17"/>
      <c r="G22" s="17">
        <v>3483.1</v>
      </c>
      <c r="H22" s="28"/>
      <c r="I22" s="28">
        <f t="shared" si="1"/>
        <v>3483.1</v>
      </c>
    </row>
    <row r="23" spans="2:9" s="16" customFormat="1" ht="20.25" customHeight="1" x14ac:dyDescent="0.25">
      <c r="B23" s="1">
        <v>15</v>
      </c>
      <c r="C23" s="21" t="s">
        <v>6</v>
      </c>
      <c r="D23" s="17">
        <f t="shared" si="0"/>
        <v>3175.9</v>
      </c>
      <c r="E23" s="17"/>
      <c r="G23" s="17">
        <v>3175.9</v>
      </c>
      <c r="H23" s="28"/>
      <c r="I23" s="28">
        <f t="shared" si="1"/>
        <v>3175.9</v>
      </c>
    </row>
    <row r="24" spans="2:9" s="16" customFormat="1" ht="20.25" customHeight="1" x14ac:dyDescent="0.25">
      <c r="B24" s="1">
        <v>17</v>
      </c>
      <c r="C24" s="21" t="s">
        <v>7</v>
      </c>
      <c r="D24" s="17">
        <f t="shared" si="0"/>
        <v>4061.3</v>
      </c>
      <c r="E24" s="17"/>
      <c r="G24" s="17">
        <v>4061.3</v>
      </c>
      <c r="H24" s="28"/>
      <c r="I24" s="28">
        <f t="shared" si="1"/>
        <v>4061.3</v>
      </c>
    </row>
    <row r="25" spans="2:9" s="16" customFormat="1" ht="20.25" customHeight="1" x14ac:dyDescent="0.25">
      <c r="B25" s="1">
        <v>18</v>
      </c>
      <c r="C25" s="21" t="s">
        <v>8</v>
      </c>
      <c r="D25" s="17">
        <f t="shared" si="0"/>
        <v>2941</v>
      </c>
      <c r="E25" s="17"/>
      <c r="G25" s="17">
        <v>2941</v>
      </c>
      <c r="H25" s="28"/>
      <c r="I25" s="28">
        <f t="shared" si="1"/>
        <v>2941</v>
      </c>
    </row>
    <row r="26" spans="2:9" s="16" customFormat="1" ht="20.25" customHeight="1" x14ac:dyDescent="0.25">
      <c r="B26" s="1">
        <v>19</v>
      </c>
      <c r="C26" s="21" t="s">
        <v>9</v>
      </c>
      <c r="D26" s="17">
        <f t="shared" si="0"/>
        <v>3555.3</v>
      </c>
      <c r="E26" s="17"/>
      <c r="G26" s="17">
        <v>3555.3</v>
      </c>
      <c r="H26" s="28"/>
      <c r="I26" s="28">
        <f t="shared" si="1"/>
        <v>3555.3</v>
      </c>
    </row>
    <row r="27" spans="2:9" s="16" customFormat="1" ht="20.25" customHeight="1" x14ac:dyDescent="0.25">
      <c r="B27" s="1">
        <v>20</v>
      </c>
      <c r="C27" s="21" t="s">
        <v>10</v>
      </c>
      <c r="D27" s="17">
        <f t="shared" si="0"/>
        <v>3212</v>
      </c>
      <c r="E27" s="17"/>
      <c r="G27" s="17">
        <v>3212</v>
      </c>
      <c r="H27" s="28"/>
      <c r="I27" s="28">
        <f t="shared" si="1"/>
        <v>3212</v>
      </c>
    </row>
    <row r="28" spans="2:9" s="16" customFormat="1" ht="20.25" customHeight="1" x14ac:dyDescent="0.25">
      <c r="B28" s="1">
        <v>21</v>
      </c>
      <c r="C28" s="21" t="s">
        <v>11</v>
      </c>
      <c r="D28" s="17">
        <f t="shared" si="0"/>
        <v>5814</v>
      </c>
      <c r="E28" s="17"/>
      <c r="G28" s="17">
        <v>5814</v>
      </c>
      <c r="H28" s="28"/>
      <c r="I28" s="28">
        <f t="shared" si="1"/>
        <v>5814</v>
      </c>
    </row>
    <row r="29" spans="2:9" s="16" customFormat="1" ht="20.25" customHeight="1" x14ac:dyDescent="0.25">
      <c r="B29" s="1">
        <v>22</v>
      </c>
      <c r="C29" s="21" t="s">
        <v>12</v>
      </c>
      <c r="D29" s="17">
        <f t="shared" si="0"/>
        <v>4115.5</v>
      </c>
      <c r="E29" s="17"/>
      <c r="G29" s="17">
        <v>4115.5</v>
      </c>
      <c r="H29" s="28"/>
      <c r="I29" s="28">
        <f t="shared" si="1"/>
        <v>4115.5</v>
      </c>
    </row>
    <row r="30" spans="2:9" s="16" customFormat="1" ht="20.25" customHeight="1" x14ac:dyDescent="0.25">
      <c r="B30" s="1">
        <v>23</v>
      </c>
      <c r="C30" s="22" t="s">
        <v>33</v>
      </c>
      <c r="D30" s="17">
        <f t="shared" si="0"/>
        <v>11957.4</v>
      </c>
      <c r="E30" s="18"/>
      <c r="G30" s="20">
        <v>11957.4</v>
      </c>
      <c r="H30" s="28"/>
      <c r="I30" s="28">
        <f t="shared" si="1"/>
        <v>11957.4</v>
      </c>
    </row>
    <row r="31" spans="2:9" s="16" customFormat="1" ht="20.25" customHeight="1" thickBot="1" x14ac:dyDescent="0.3">
      <c r="B31" s="9">
        <v>24</v>
      </c>
      <c r="C31" s="21" t="s">
        <v>17</v>
      </c>
      <c r="D31" s="17">
        <f t="shared" si="0"/>
        <v>1336.4</v>
      </c>
      <c r="E31" s="15"/>
      <c r="G31" s="17">
        <v>1336.4</v>
      </c>
      <c r="H31" s="28"/>
      <c r="I31" s="28">
        <f t="shared" si="1"/>
        <v>1336.4</v>
      </c>
    </row>
    <row r="32" spans="2:9" s="16" customFormat="1" ht="36.75" customHeight="1" thickBot="1" x14ac:dyDescent="0.3">
      <c r="B32" s="11">
        <v>25</v>
      </c>
      <c r="C32" s="23" t="s">
        <v>21</v>
      </c>
      <c r="D32" s="4">
        <f>I32</f>
        <v>7605.1</v>
      </c>
      <c r="E32" s="4">
        <v>7605.1</v>
      </c>
      <c r="G32" s="4">
        <v>7605.1</v>
      </c>
      <c r="H32" s="26"/>
      <c r="I32" s="29">
        <f>G32+H32</f>
        <v>7605.1</v>
      </c>
    </row>
    <row r="33" spans="2:9" s="16" customFormat="1" ht="26.25" customHeight="1" thickBot="1" x14ac:dyDescent="0.3">
      <c r="B33" s="10">
        <v>26</v>
      </c>
      <c r="C33" s="24" t="s">
        <v>22</v>
      </c>
      <c r="D33" s="4">
        <f>I33</f>
        <v>6023.9</v>
      </c>
      <c r="E33" s="4">
        <v>6023.9</v>
      </c>
      <c r="G33" s="4">
        <v>6023.9</v>
      </c>
      <c r="H33" s="26"/>
      <c r="I33" s="29">
        <f>G33+H33</f>
        <v>6023.9</v>
      </c>
    </row>
    <row r="34" spans="2:9" s="16" customFormat="1" ht="25.5" customHeight="1" thickBot="1" x14ac:dyDescent="0.3">
      <c r="B34" s="2"/>
      <c r="C34" s="3" t="s">
        <v>3</v>
      </c>
      <c r="D34" s="5">
        <f>SUM(D9:D33)</f>
        <v>299567</v>
      </c>
      <c r="E34" s="6">
        <f>SUM(E11:E33)</f>
        <v>13629</v>
      </c>
      <c r="G34" s="30">
        <f>SUM(G9:G33)</f>
        <v>299567</v>
      </c>
      <c r="H34" s="31"/>
      <c r="I34" s="32">
        <f>SUM(I9:I33)</f>
        <v>299567</v>
      </c>
    </row>
  </sheetData>
  <mergeCells count="10">
    <mergeCell ref="I6:I8"/>
    <mergeCell ref="H6:H8"/>
    <mergeCell ref="B6:B8"/>
    <mergeCell ref="C6:C8"/>
    <mergeCell ref="D6:E6"/>
    <mergeCell ref="C2:E2"/>
    <mergeCell ref="C3:E3"/>
    <mergeCell ref="B4:E4"/>
    <mergeCell ref="D7:D8"/>
    <mergeCell ref="G6:G8"/>
  </mergeCells>
  <pageMargins left="0.23622047244094491" right="0.23622047244094491" top="0.43307086614173229" bottom="0.35433070866141736" header="0.31496062992125984" footer="0.31496062992125984"/>
  <pageSetup paperSize="9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nr.7</vt:lpstr>
      <vt:lpstr>nr.7!Область_печати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2023-10-27T08:21:38Z</dcterms:modified>
</cp:coreProperties>
</file>