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95" activeTab="0"/>
  </bookViews>
  <sheets>
    <sheet name="№2" sheetId="1" r:id="rId1"/>
  </sheets>
  <definedNames>
    <definedName name="_xlnm.Print_Titles" localSheetId="0">'№2'!$6:$6</definedName>
    <definedName name="_xlnm.Print_Area" localSheetId="0">'№2'!$A$1:$D$79</definedName>
  </definedNames>
  <calcPr fullCalcOnLoad="1"/>
</workbook>
</file>

<file path=xl/sharedStrings.xml><?xml version="1.0" encoding="utf-8"?>
<sst xmlns="http://schemas.openxmlformats.org/spreadsheetml/2006/main" count="86" uniqueCount="86">
  <si>
    <t>114411</t>
  </si>
  <si>
    <t>114412</t>
  </si>
  <si>
    <t>114413</t>
  </si>
  <si>
    <t>114415</t>
  </si>
  <si>
    <t>114416</t>
  </si>
  <si>
    <t>Наименование</t>
  </si>
  <si>
    <t>Земельный налог</t>
  </si>
  <si>
    <t xml:space="preserve">Налог на недвижимое имущество </t>
  </si>
  <si>
    <t xml:space="preserve">Налог на недвижимое имущество, уплачиваемый юридическими и физическими лицами, зарегистрированными в качестве предпринимателя, с оцененной (рыночной) стоимости  недвижимого имущества  </t>
  </si>
  <si>
    <t xml:space="preserve">Налог на недвижимое имущество, уплачиваемый физическими лицами  - гражданами с оцененной (рыночной) стоимости  недвижимого имущества  </t>
  </si>
  <si>
    <t>Налоги на собственность непериодического характера</t>
  </si>
  <si>
    <t>Сборы за специфические услуги</t>
  </si>
  <si>
    <t>Рыночный сбор</t>
  </si>
  <si>
    <t>Сбор на благоустройство територий</t>
  </si>
  <si>
    <t xml:space="preserve">Сбор за оказание пассажирских автотранспортных услуг на территории муниципиев, городов и сел (коммун)     </t>
  </si>
  <si>
    <t xml:space="preserve">Сбор за рекламные устройства </t>
  </si>
  <si>
    <t>Сбор за парковку автотранспорта</t>
  </si>
  <si>
    <t>Сбор за объекты торговли и/или объекты по оказанию услуг</t>
  </si>
  <si>
    <t>Прочие сборы за специфические услуги</t>
  </si>
  <si>
    <t>Сбор за временное проживание</t>
  </si>
  <si>
    <t xml:space="preserve">Сбор за использование местной символики </t>
  </si>
  <si>
    <t xml:space="preserve">Сбор за предпринимательский патент  </t>
  </si>
  <si>
    <t>Сборы за природные ресурсы</t>
  </si>
  <si>
    <t>Сбор за воду</t>
  </si>
  <si>
    <t>Рента</t>
  </si>
  <si>
    <t xml:space="preserve">Доходы от аренды земельных участков сельскохозяйственного назначения </t>
  </si>
  <si>
    <t>Доходы от аренды земельных участков несельскохозяйственного назначения</t>
  </si>
  <si>
    <t>Аренда земельных участков несельскохозяйственного назначения, поступающая в местный бюджет II уровня</t>
  </si>
  <si>
    <t>Административные сборы и платежи</t>
  </si>
  <si>
    <t>Административные сборы</t>
  </si>
  <si>
    <t>Плата за  градостроительные сертификаты и разрешения на строительство или снос, поступающая  в местный бюджет II уровня</t>
  </si>
  <si>
    <t>Административные платежи</t>
  </si>
  <si>
    <t>Сбор при покупке иностранной валюты физическими лицами в валютно-обменных кассах</t>
  </si>
  <si>
    <t>Реализация товаров и услуг публичными учреждениями</t>
  </si>
  <si>
    <t>Поступления от оказания платных услуг</t>
  </si>
  <si>
    <t>Плата за имущественный наем объектов государственной собственности</t>
  </si>
  <si>
    <t>Штрафы и санкции за правонарушения</t>
  </si>
  <si>
    <t>Штрафы и санкции за правонарушения, поступающие в местный бюджет II уровня</t>
  </si>
  <si>
    <t>Прочие доходы</t>
  </si>
  <si>
    <t>Прочие доходы, поступившие в местные бюджеты</t>
  </si>
  <si>
    <t>Полученные текущие трансферты специального назначения между государственным бюджетом и местными бюджетами II уровня на дошкольное, начальное, общее среднее, специальное и дополнительное (внешкольное) образование</t>
  </si>
  <si>
    <t>Полученные текущие трансферты  специального назначения между государственным бюджетом и местными бюджетами II уровня для социального страхования и социального обеспечения</t>
  </si>
  <si>
    <t xml:space="preserve">Полученные текущие трансферты специального назначения между государственным бюджетом и местными бюджетами II уровня на спортивные школы </t>
  </si>
  <si>
    <t>ВСЕГО ДОХОДОВ БЮДЖЕТА</t>
  </si>
  <si>
    <t>к Решению Совета мун. Бэлць</t>
  </si>
  <si>
    <r>
      <t xml:space="preserve">Аренда земельных участков сельскохозяйственного назначения, </t>
    </r>
    <r>
      <rPr>
        <sz val="14"/>
        <rFont val="Times New Roman"/>
        <family val="1"/>
      </rPr>
      <t>поступающая</t>
    </r>
    <r>
      <rPr>
        <sz val="14"/>
        <color indexed="8"/>
        <rFont val="Times New Roman"/>
        <family val="1"/>
      </rPr>
      <t xml:space="preserve"> в местный бюджет II уровня</t>
    </r>
    <r>
      <rPr>
        <sz val="14"/>
        <rFont val="Times New Roman"/>
        <family val="1"/>
      </rPr>
      <t xml:space="preserve"> </t>
    </r>
  </si>
  <si>
    <t>Приложение № 2</t>
  </si>
  <si>
    <t>Налог на доходы, удерживаемый с заработной платы</t>
  </si>
  <si>
    <t>Налог на недвижимое имущество юридических лиц</t>
  </si>
  <si>
    <t>Налог на доходы физических лиц предъявленный к оплате/уплаченный</t>
  </si>
  <si>
    <t xml:space="preserve">Налог на доходы от операций по сдаче недвижимого имущества во владение и/или пользование </t>
  </si>
  <si>
    <t xml:space="preserve">Налог на недвижимое имущество физических лиц </t>
  </si>
  <si>
    <t>Приватный налог поступающий в местный бюджет II уровня</t>
  </si>
  <si>
    <t xml:space="preserve">Сборы и платежи за использование товаров и за осуществление некоторых видов деятельности  </t>
  </si>
  <si>
    <t>Полученные текущие трансферты  специального назначения между государственным бюджетом и местными бюджетами II уровня</t>
  </si>
  <si>
    <t>Полученные трансферты  между государственным бюджетом и местными бюджетами II уровня</t>
  </si>
  <si>
    <t>Код Eco</t>
  </si>
  <si>
    <t>НАЛОГИ НА ДОХОДЫ</t>
  </si>
  <si>
    <t xml:space="preserve">НАЛОГИ НА СОБСТВЕННОСТЬ </t>
  </si>
  <si>
    <t>НАЛОГИ И СБОРЫ НА ТОВАРЫ И УСЛУГИ</t>
  </si>
  <si>
    <t>ДОХОДЫ ОТ СОБСТВЕННОСТИ</t>
  </si>
  <si>
    <t>ДОХОДЫ ОТ ПРОДАЖИ ТОВАРОВ И УСЛУГ</t>
  </si>
  <si>
    <t>ШТРАФЫ И САНКЦИИ</t>
  </si>
  <si>
    <t>ПРОЧИЕ ДОХОДЫ И НЕВЫЯВЛЕННЫЕ ДОХОДЫ</t>
  </si>
  <si>
    <t>ПОЛУЧЕННЫЕ ТРАНСФЕРТЫ МЕЖДУ ГОСУДАРСТВЕННЫМ БЮДЖЕТОМ И МЕСТНЫМИ БЮДЖЕТАМИ</t>
  </si>
  <si>
    <t>Сумма,                 тыс. леев</t>
  </si>
  <si>
    <t>Полученные текущие трансферты специального назначения между государственным бюджетом и местными бюджетами II уровня на инфраструктуру дорог.</t>
  </si>
  <si>
    <t>Налог на доходы физических лиц осуществляющих независимую деятельность в сфере торговли</t>
  </si>
  <si>
    <t>Налог на доходы физических лиц в области таксомоторных автотранспортных перевозок пассажиров</t>
  </si>
  <si>
    <t>Земельный налог с юридических и физических лиц, зарегистрированных в установленном порядке, осуществляющих предпринимательскую деятельность</t>
  </si>
  <si>
    <t>Земельный налог с физических лиц-граждан</t>
  </si>
  <si>
    <t>Единый налог, воспринимаемый жителями информационных технопарков</t>
  </si>
  <si>
    <t>Добровольные пожертвования на текущие расходы</t>
  </si>
  <si>
    <t>Добровольные пожертвования на текущие расходы из внутренних источников</t>
  </si>
  <si>
    <t>Добровольные пожертвования на текущие расходы из внутренних источников для бюджетных учреждений</t>
  </si>
  <si>
    <t>ДОБРОВОЛЬНЫЕ ПОЖЕРТВОВАНИЯ</t>
  </si>
  <si>
    <t xml:space="preserve">Сбор за размещение рекламы </t>
  </si>
  <si>
    <t>114414</t>
  </si>
  <si>
    <t>Доходы от концессий и аренды</t>
  </si>
  <si>
    <t>Компенсация за концессию активов и земельных участков, поступающая в местный бюджет II уровня</t>
  </si>
  <si>
    <t>№_____ от ________________ 2023</t>
  </si>
  <si>
    <t>ДОХОДЫ МУНИЦИПАЛЬНОГО БЮДЖЕТА БЭЛЦЬ НА 2024 ГОД</t>
  </si>
  <si>
    <t>ПОЛУЧЕННЫЕ ГРАНТЫ</t>
  </si>
  <si>
    <t>ГРАНТЫ, ПОЛУЧЕННЫЕ ОТ МЕЖДУНАРОДНЫХ ОРГАНИЗАЦИЙ</t>
  </si>
  <si>
    <t>Капитальные гранты, полученные от международных организаций на проекты, финансируемые из внешних источников</t>
  </si>
  <si>
    <t>Капитальные гранты, полученные от международных организаций на проекты, финансируемые из внешних источников для местного бюджета II уровня</t>
  </si>
</sst>
</file>

<file path=xl/styles.xml><?xml version="1.0" encoding="utf-8"?>
<styleSheet xmlns="http://schemas.openxmlformats.org/spreadsheetml/2006/main">
  <numFmts count="4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01" fontId="48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201" fontId="1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1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0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/>
    </xf>
    <xf numFmtId="20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20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20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1" fontId="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01" fontId="3" fillId="35" borderId="12" xfId="0" applyNumberFormat="1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left" vertical="top" wrapText="1"/>
      <protection/>
    </xf>
    <xf numFmtId="201" fontId="3" fillId="0" borderId="16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top" wrapText="1"/>
    </xf>
    <xf numFmtId="0" fontId="1" fillId="33" borderId="17" xfId="33" applyFont="1" applyFill="1" applyBorder="1" applyAlignment="1">
      <alignment horizontal="left" vertical="top" wrapText="1"/>
      <protection/>
    </xf>
    <xf numFmtId="0" fontId="3" fillId="0" borderId="18" xfId="33" applyFont="1" applyFill="1" applyBorder="1" applyAlignment="1">
      <alignment horizontal="left" vertical="top" wrapText="1"/>
      <protection/>
    </xf>
    <xf numFmtId="0" fontId="3" fillId="0" borderId="19" xfId="33" applyFont="1" applyFill="1" applyBorder="1" applyAlignment="1">
      <alignment horizontal="left" vertical="top" wrapText="1"/>
      <protection/>
    </xf>
    <xf numFmtId="0" fontId="3" fillId="0" borderId="19" xfId="0" applyFont="1" applyBorder="1" applyAlignment="1">
      <alignment horizontal="left" vertical="top" wrapText="1" readingOrder="1"/>
    </xf>
    <xf numFmtId="0" fontId="1" fillId="33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34" borderId="17" xfId="33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" fillId="0" borderId="17" xfId="33" applyFont="1" applyFill="1" applyBorder="1" applyAlignment="1">
      <alignment horizontal="left" vertical="top" wrapText="1"/>
      <protection/>
    </xf>
    <xf numFmtId="0" fontId="5" fillId="0" borderId="19" xfId="33" applyFont="1" applyFill="1" applyBorder="1" applyAlignment="1">
      <alignment horizontal="left" vertical="top" wrapText="1"/>
      <protection/>
    </xf>
    <xf numFmtId="0" fontId="3" fillId="0" borderId="15" xfId="34" applyFont="1" applyFill="1" applyBorder="1" applyAlignment="1">
      <alignment horizontal="left" vertical="top" wrapText="1"/>
      <protection/>
    </xf>
    <xf numFmtId="0" fontId="5" fillId="0" borderId="17" xfId="33" applyFont="1" applyFill="1" applyBorder="1" applyAlignment="1">
      <alignment horizontal="left" vertical="top" wrapText="1"/>
      <protection/>
    </xf>
    <xf numFmtId="0" fontId="3" fillId="0" borderId="17" xfId="0" applyFont="1" applyBorder="1" applyAlignment="1">
      <alignment horizontal="left" vertical="top" wrapText="1"/>
    </xf>
    <xf numFmtId="0" fontId="4" fillId="0" borderId="17" xfId="34" applyFont="1" applyFill="1" applyBorder="1" applyAlignment="1">
      <alignment horizontal="left" vertical="top" wrapText="1"/>
      <protection/>
    </xf>
    <xf numFmtId="0" fontId="49" fillId="0" borderId="17" xfId="0" applyFont="1" applyBorder="1" applyAlignment="1">
      <alignment horizontal="left" vertical="top" wrapText="1" readingOrder="1"/>
    </xf>
    <xf numFmtId="0" fontId="50" fillId="0" borderId="17" xfId="0" applyFont="1" applyBorder="1" applyAlignment="1">
      <alignment horizontal="left" vertical="top" wrapText="1" readingOrder="1"/>
    </xf>
    <xf numFmtId="0" fontId="1" fillId="33" borderId="15" xfId="0" applyFont="1" applyFill="1" applyBorder="1" applyAlignment="1">
      <alignment horizontal="left" vertical="top" wrapText="1"/>
    </xf>
    <xf numFmtId="0" fontId="5" fillId="0" borderId="15" xfId="33" applyFont="1" applyFill="1" applyBorder="1" applyAlignment="1">
      <alignment horizontal="left" vertical="top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0" xfId="0" applyFont="1" applyBorder="1" applyAlignment="1">
      <alignment horizontal="left" vertical="top" wrapText="1" readingOrder="1"/>
    </xf>
    <xf numFmtId="0" fontId="1" fillId="0" borderId="21" xfId="0" applyFont="1" applyBorder="1" applyAlignment="1">
      <alignment horizontal="center" vertical="center"/>
    </xf>
    <xf numFmtId="201" fontId="1" fillId="0" borderId="22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top" wrapText="1" readingOrder="1"/>
    </xf>
    <xf numFmtId="0" fontId="51" fillId="0" borderId="10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 readingOrder="1"/>
    </xf>
    <xf numFmtId="0" fontId="3" fillId="0" borderId="23" xfId="0" applyFont="1" applyBorder="1" applyAlignment="1">
      <alignment horizontal="left" vertical="top" wrapText="1" readingOrder="1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SheetLayoutView="90" zoomScalePageLayoutView="0" workbookViewId="0" topLeftCell="A1">
      <selection activeCell="B1" sqref="B1:D79"/>
    </sheetView>
  </sheetViews>
  <sheetFormatPr defaultColWidth="9.140625" defaultRowHeight="12.75"/>
  <cols>
    <col min="1" max="1" width="2.140625" style="0" customWidth="1"/>
    <col min="2" max="2" width="83.7109375" style="0" customWidth="1"/>
    <col min="3" max="3" width="17.8515625" style="0" customWidth="1"/>
    <col min="4" max="4" width="20.140625" style="0" customWidth="1"/>
  </cols>
  <sheetData>
    <row r="1" spans="3:4" ht="15.75">
      <c r="C1" s="1"/>
      <c r="D1" s="2" t="s">
        <v>46</v>
      </c>
    </row>
    <row r="2" spans="3:4" ht="15.75">
      <c r="C2" s="69" t="s">
        <v>44</v>
      </c>
      <c r="D2" s="69"/>
    </row>
    <row r="3" spans="3:4" ht="12.75" customHeight="1">
      <c r="C3" s="69" t="s">
        <v>80</v>
      </c>
      <c r="D3" s="69"/>
    </row>
    <row r="4" spans="3:4" ht="6.75" customHeight="1">
      <c r="C4" s="1"/>
      <c r="D4" s="1"/>
    </row>
    <row r="5" spans="2:4" ht="29.25" customHeight="1" thickBot="1">
      <c r="B5" s="67" t="s">
        <v>81</v>
      </c>
      <c r="C5" s="68"/>
      <c r="D5" s="68"/>
    </row>
    <row r="6" spans="2:4" s="57" customFormat="1" ht="38.25" thickBot="1">
      <c r="B6" s="55" t="s">
        <v>5</v>
      </c>
      <c r="C6" s="56" t="s">
        <v>56</v>
      </c>
      <c r="D6" s="56" t="s">
        <v>65</v>
      </c>
    </row>
    <row r="7" spans="2:4" ht="24.75" customHeight="1" thickBot="1">
      <c r="B7" s="30" t="s">
        <v>43</v>
      </c>
      <c r="C7" s="11"/>
      <c r="D7" s="3">
        <f>D8+D14+D25+D41+D45+D53+D62+D69+D73+D65</f>
        <v>974037.2</v>
      </c>
    </row>
    <row r="8" spans="2:4" ht="21.75" customHeight="1" thickBot="1">
      <c r="B8" s="31" t="s">
        <v>57</v>
      </c>
      <c r="C8" s="4">
        <v>111000</v>
      </c>
      <c r="D8" s="5">
        <f>SUM(D9:D13)</f>
        <v>197076.6</v>
      </c>
    </row>
    <row r="9" spans="2:4" ht="18" customHeight="1">
      <c r="B9" s="32" t="s">
        <v>47</v>
      </c>
      <c r="C9" s="21">
        <v>111110</v>
      </c>
      <c r="D9" s="22">
        <v>186626.6</v>
      </c>
    </row>
    <row r="10" spans="2:4" ht="25.5" customHeight="1">
      <c r="B10" s="33" t="s">
        <v>49</v>
      </c>
      <c r="C10" s="23">
        <v>111121</v>
      </c>
      <c r="D10" s="24">
        <v>6000</v>
      </c>
    </row>
    <row r="11" spans="2:4" ht="37.5" customHeight="1">
      <c r="B11" s="34" t="s">
        <v>67</v>
      </c>
      <c r="C11" s="23">
        <v>111124</v>
      </c>
      <c r="D11" s="24">
        <v>2600</v>
      </c>
    </row>
    <row r="12" spans="2:4" ht="37.5" customHeight="1">
      <c r="B12" s="34" t="s">
        <v>68</v>
      </c>
      <c r="C12" s="23">
        <v>111125</v>
      </c>
      <c r="D12" s="24">
        <v>1050</v>
      </c>
    </row>
    <row r="13" spans="2:4" ht="38.25" customHeight="1" thickBot="1">
      <c r="B13" s="28" t="s">
        <v>50</v>
      </c>
      <c r="C13" s="19">
        <v>111130</v>
      </c>
      <c r="D13" s="20">
        <v>800</v>
      </c>
    </row>
    <row r="14" spans="2:4" ht="19.5" thickBot="1">
      <c r="B14" s="35" t="s">
        <v>58</v>
      </c>
      <c r="C14" s="4">
        <v>113000</v>
      </c>
      <c r="D14" s="5">
        <f>D15+D18+D23</f>
        <v>24456</v>
      </c>
    </row>
    <row r="15" spans="2:4" ht="20.25" thickBot="1">
      <c r="B15" s="36" t="s">
        <v>6</v>
      </c>
      <c r="C15" s="7">
        <v>113100</v>
      </c>
      <c r="D15" s="8">
        <f>SUM(D16:D17)</f>
        <v>426</v>
      </c>
    </row>
    <row r="16" spans="2:4" ht="54.75" customHeight="1">
      <c r="B16" s="32" t="s">
        <v>69</v>
      </c>
      <c r="C16" s="21">
        <v>113161</v>
      </c>
      <c r="D16" s="22">
        <v>400</v>
      </c>
    </row>
    <row r="17" spans="2:4" ht="19.5" thickBot="1">
      <c r="B17" s="28" t="s">
        <v>70</v>
      </c>
      <c r="C17" s="19">
        <v>113171</v>
      </c>
      <c r="D17" s="20">
        <v>26</v>
      </c>
    </row>
    <row r="18" spans="2:4" ht="20.25" thickBot="1">
      <c r="B18" s="37" t="s">
        <v>7</v>
      </c>
      <c r="C18" s="9">
        <v>113200</v>
      </c>
      <c r="D18" s="8">
        <f>SUM(D19:D22)</f>
        <v>24020</v>
      </c>
    </row>
    <row r="19" spans="2:4" ht="21.75" customHeight="1">
      <c r="B19" s="32" t="s">
        <v>48</v>
      </c>
      <c r="C19" s="21">
        <v>113210</v>
      </c>
      <c r="D19" s="22">
        <v>1000</v>
      </c>
    </row>
    <row r="20" spans="2:4" ht="21.75" customHeight="1">
      <c r="B20" s="33" t="s">
        <v>51</v>
      </c>
      <c r="C20" s="23">
        <v>113220</v>
      </c>
      <c r="D20" s="24">
        <v>20</v>
      </c>
    </row>
    <row r="21" spans="2:4" ht="59.25" customHeight="1">
      <c r="B21" s="38" t="s">
        <v>8</v>
      </c>
      <c r="C21" s="23">
        <v>113230</v>
      </c>
      <c r="D21" s="24">
        <v>9000</v>
      </c>
    </row>
    <row r="22" spans="2:4" ht="56.25" customHeight="1" thickBot="1">
      <c r="B22" s="39" t="s">
        <v>9</v>
      </c>
      <c r="C22" s="19">
        <v>113240</v>
      </c>
      <c r="D22" s="20">
        <v>14000</v>
      </c>
    </row>
    <row r="23" spans="2:4" ht="24" customHeight="1" thickBot="1">
      <c r="B23" s="35" t="s">
        <v>10</v>
      </c>
      <c r="C23" s="4">
        <v>113300</v>
      </c>
      <c r="D23" s="5">
        <f>D24</f>
        <v>10</v>
      </c>
    </row>
    <row r="24" spans="2:4" ht="24" customHeight="1" thickBot="1">
      <c r="B24" s="40" t="s">
        <v>52</v>
      </c>
      <c r="C24" s="6">
        <v>113312</v>
      </c>
      <c r="D24" s="10">
        <v>10</v>
      </c>
    </row>
    <row r="25" spans="2:4" ht="30" customHeight="1" thickBot="1">
      <c r="B25" s="35" t="s">
        <v>59</v>
      </c>
      <c r="C25" s="4">
        <v>114000</v>
      </c>
      <c r="D25" s="5">
        <f>D26+D34+D37+D39</f>
        <v>40306.5</v>
      </c>
    </row>
    <row r="26" spans="2:4" ht="20.25" thickBot="1">
      <c r="B26" s="41" t="s">
        <v>11</v>
      </c>
      <c r="C26" s="7">
        <v>114410</v>
      </c>
      <c r="D26" s="8">
        <f>SUM(D27:D33)</f>
        <v>38552.5</v>
      </c>
    </row>
    <row r="27" spans="2:7" ht="18.75">
      <c r="B27" s="32" t="s">
        <v>12</v>
      </c>
      <c r="C27" s="25" t="s">
        <v>0</v>
      </c>
      <c r="D27" s="22">
        <v>5014.3</v>
      </c>
      <c r="E27" s="13"/>
      <c r="F27" s="14"/>
      <c r="G27" s="14"/>
    </row>
    <row r="28" spans="2:7" ht="18.75">
      <c r="B28" s="33" t="s">
        <v>13</v>
      </c>
      <c r="C28" s="26" t="s">
        <v>1</v>
      </c>
      <c r="D28" s="24">
        <v>3900</v>
      </c>
      <c r="E28" s="13"/>
      <c r="F28" s="14"/>
      <c r="G28" s="14"/>
    </row>
    <row r="29" spans="2:7" ht="37.5">
      <c r="B29" s="42" t="s">
        <v>14</v>
      </c>
      <c r="C29" s="26" t="s">
        <v>2</v>
      </c>
      <c r="D29" s="24">
        <v>1183.2</v>
      </c>
      <c r="E29" s="13"/>
      <c r="F29" s="14"/>
      <c r="G29" s="14"/>
    </row>
    <row r="30" spans="2:7" ht="18.75">
      <c r="B30" s="34" t="s">
        <v>76</v>
      </c>
      <c r="C30" s="23" t="s">
        <v>77</v>
      </c>
      <c r="D30" s="24">
        <v>15</v>
      </c>
      <c r="E30" s="15"/>
      <c r="F30" s="14"/>
      <c r="G30" s="14"/>
    </row>
    <row r="31" spans="2:4" ht="18.75">
      <c r="B31" s="33" t="s">
        <v>15</v>
      </c>
      <c r="C31" s="26" t="s">
        <v>3</v>
      </c>
      <c r="D31" s="24">
        <v>3000</v>
      </c>
    </row>
    <row r="32" spans="2:4" ht="18.75">
      <c r="B32" s="33" t="s">
        <v>16</v>
      </c>
      <c r="C32" s="26" t="s">
        <v>4</v>
      </c>
      <c r="D32" s="24">
        <v>440</v>
      </c>
    </row>
    <row r="33" spans="2:4" ht="23.25" customHeight="1" thickBot="1">
      <c r="B33" s="43" t="s">
        <v>17</v>
      </c>
      <c r="C33" s="19">
        <v>114418</v>
      </c>
      <c r="D33" s="27">
        <v>25000</v>
      </c>
    </row>
    <row r="34" spans="2:4" ht="20.25" thickBot="1">
      <c r="B34" s="41" t="s">
        <v>18</v>
      </c>
      <c r="C34" s="7">
        <v>114420</v>
      </c>
      <c r="D34" s="8">
        <f>D35+D36</f>
        <v>554</v>
      </c>
    </row>
    <row r="35" spans="2:4" ht="18.75">
      <c r="B35" s="32" t="s">
        <v>19</v>
      </c>
      <c r="C35" s="21">
        <v>114421</v>
      </c>
      <c r="D35" s="22">
        <v>550</v>
      </c>
    </row>
    <row r="36" spans="2:4" ht="19.5" thickBot="1">
      <c r="B36" s="43" t="s">
        <v>20</v>
      </c>
      <c r="C36" s="19">
        <v>114423</v>
      </c>
      <c r="D36" s="20">
        <v>4</v>
      </c>
    </row>
    <row r="37" spans="2:4" ht="36.75" customHeight="1" thickBot="1">
      <c r="B37" s="36" t="s">
        <v>53</v>
      </c>
      <c r="C37" s="7">
        <v>114520</v>
      </c>
      <c r="D37" s="8">
        <f>D38</f>
        <v>900</v>
      </c>
    </row>
    <row r="38" spans="2:6" ht="19.5" thickBot="1">
      <c r="B38" s="44" t="s">
        <v>21</v>
      </c>
      <c r="C38" s="6">
        <v>114522</v>
      </c>
      <c r="D38" s="10">
        <v>900</v>
      </c>
      <c r="F38" s="12"/>
    </row>
    <row r="39" spans="2:4" ht="20.25" thickBot="1">
      <c r="B39" s="41" t="s">
        <v>22</v>
      </c>
      <c r="C39" s="7">
        <v>114610</v>
      </c>
      <c r="D39" s="8">
        <f>D40</f>
        <v>300</v>
      </c>
    </row>
    <row r="40" spans="2:4" ht="19.5" thickBot="1">
      <c r="B40" s="45" t="s">
        <v>23</v>
      </c>
      <c r="C40" s="6">
        <v>114611</v>
      </c>
      <c r="D40" s="10">
        <v>300</v>
      </c>
    </row>
    <row r="41" spans="2:4" ht="25.5" customHeight="1" thickBot="1">
      <c r="B41" s="58" t="s">
        <v>82</v>
      </c>
      <c r="C41" s="59">
        <v>130000</v>
      </c>
      <c r="D41" s="60">
        <f>D42</f>
        <v>25656</v>
      </c>
    </row>
    <row r="42" spans="2:4" ht="38.25" thickBot="1">
      <c r="B42" s="61" t="s">
        <v>83</v>
      </c>
      <c r="C42" s="62">
        <v>132000</v>
      </c>
      <c r="D42" s="63">
        <f>D43</f>
        <v>25656</v>
      </c>
    </row>
    <row r="43" spans="2:4" ht="38.25" customHeight="1" thickBot="1">
      <c r="B43" s="64" t="s">
        <v>84</v>
      </c>
      <c r="C43" s="7">
        <v>132220</v>
      </c>
      <c r="D43" s="8">
        <f>D44</f>
        <v>25656</v>
      </c>
    </row>
    <row r="44" spans="2:4" ht="57" thickBot="1">
      <c r="B44" s="65" t="s">
        <v>85</v>
      </c>
      <c r="C44" s="66">
        <v>132222</v>
      </c>
      <c r="D44" s="20">
        <v>25656</v>
      </c>
    </row>
    <row r="45" spans="2:4" ht="19.5" thickBot="1">
      <c r="B45" s="35" t="s">
        <v>60</v>
      </c>
      <c r="C45" s="4">
        <v>141000</v>
      </c>
      <c r="D45" s="5">
        <f>D46</f>
        <v>3994</v>
      </c>
    </row>
    <row r="46" spans="2:4" ht="20.25" thickBot="1">
      <c r="B46" s="46" t="s">
        <v>24</v>
      </c>
      <c r="C46" s="7">
        <v>141500</v>
      </c>
      <c r="D46" s="8">
        <f>D47+D49+D51</f>
        <v>3994</v>
      </c>
    </row>
    <row r="47" spans="2:4" ht="36.75" customHeight="1" thickBot="1">
      <c r="B47" s="36" t="s">
        <v>25</v>
      </c>
      <c r="C47" s="7">
        <v>141520</v>
      </c>
      <c r="D47" s="8">
        <f>D48</f>
        <v>1</v>
      </c>
    </row>
    <row r="48" spans="2:4" ht="39.75" customHeight="1" thickBot="1">
      <c r="B48" s="44" t="s">
        <v>45</v>
      </c>
      <c r="C48" s="6">
        <v>141521</v>
      </c>
      <c r="D48" s="10">
        <v>1</v>
      </c>
    </row>
    <row r="49" spans="2:4" ht="39" customHeight="1" thickBot="1">
      <c r="B49" s="36" t="s">
        <v>26</v>
      </c>
      <c r="C49" s="7">
        <v>141530</v>
      </c>
      <c r="D49" s="8">
        <f>D50</f>
        <v>3100</v>
      </c>
    </row>
    <row r="50" spans="2:4" ht="42" customHeight="1" thickBot="1">
      <c r="B50" s="44" t="s">
        <v>27</v>
      </c>
      <c r="C50" s="6">
        <v>141532</v>
      </c>
      <c r="D50" s="10">
        <v>3100</v>
      </c>
    </row>
    <row r="51" spans="2:4" ht="23.25" customHeight="1" thickBot="1">
      <c r="B51" s="47" t="s">
        <v>78</v>
      </c>
      <c r="C51" s="53">
        <v>141540</v>
      </c>
      <c r="D51" s="8">
        <f>D52</f>
        <v>893</v>
      </c>
    </row>
    <row r="52" spans="2:4" ht="42" customHeight="1" thickBot="1">
      <c r="B52" s="48" t="s">
        <v>79</v>
      </c>
      <c r="C52" s="54">
        <v>141542</v>
      </c>
      <c r="D52" s="10">
        <v>893</v>
      </c>
    </row>
    <row r="53" spans="2:4" ht="19.5" thickBot="1">
      <c r="B53" s="49" t="s">
        <v>61</v>
      </c>
      <c r="C53" s="16">
        <v>142000</v>
      </c>
      <c r="D53" s="5">
        <f>D54+D59</f>
        <v>24571.600000000002</v>
      </c>
    </row>
    <row r="54" spans="2:4" ht="18.75" customHeight="1" thickBot="1">
      <c r="B54" s="36" t="s">
        <v>28</v>
      </c>
      <c r="C54" s="7">
        <v>142200</v>
      </c>
      <c r="D54" s="8">
        <f>D55+D57</f>
        <v>1070</v>
      </c>
    </row>
    <row r="55" spans="2:4" ht="20.25" thickBot="1">
      <c r="B55" s="41" t="s">
        <v>29</v>
      </c>
      <c r="C55" s="7">
        <v>142210</v>
      </c>
      <c r="D55" s="8">
        <f>D56</f>
        <v>70</v>
      </c>
    </row>
    <row r="56" spans="2:4" ht="39" customHeight="1" thickBot="1">
      <c r="B56" s="50" t="s">
        <v>30</v>
      </c>
      <c r="C56" s="19">
        <v>142214</v>
      </c>
      <c r="D56" s="20">
        <v>70</v>
      </c>
    </row>
    <row r="57" spans="2:4" ht="20.25" thickBot="1">
      <c r="B57" s="36" t="s">
        <v>31</v>
      </c>
      <c r="C57" s="7">
        <v>142240</v>
      </c>
      <c r="D57" s="8">
        <f>D58</f>
        <v>1000</v>
      </c>
    </row>
    <row r="58" spans="2:4" ht="38.25" customHeight="1" thickBot="1">
      <c r="B58" s="44" t="s">
        <v>32</v>
      </c>
      <c r="C58" s="6">
        <v>142245</v>
      </c>
      <c r="D58" s="10">
        <v>1000</v>
      </c>
    </row>
    <row r="59" spans="2:4" ht="20.25" thickBot="1">
      <c r="B59" s="36" t="s">
        <v>33</v>
      </c>
      <c r="C59" s="7">
        <v>142300</v>
      </c>
      <c r="D59" s="8">
        <f>D60+D61</f>
        <v>23501.600000000002</v>
      </c>
    </row>
    <row r="60" spans="2:4" ht="18.75">
      <c r="B60" s="32" t="s">
        <v>34</v>
      </c>
      <c r="C60" s="21">
        <v>142310</v>
      </c>
      <c r="D60" s="22">
        <v>21263.9</v>
      </c>
    </row>
    <row r="61" spans="2:4" ht="41.25" customHeight="1" thickBot="1">
      <c r="B61" s="51" t="s">
        <v>35</v>
      </c>
      <c r="C61" s="19">
        <v>142320</v>
      </c>
      <c r="D61" s="20">
        <v>2237.7</v>
      </c>
    </row>
    <row r="62" spans="2:4" ht="19.5" thickBot="1">
      <c r="B62" s="35" t="s">
        <v>62</v>
      </c>
      <c r="C62" s="4">
        <v>143000</v>
      </c>
      <c r="D62" s="5">
        <f>D63</f>
        <v>150</v>
      </c>
    </row>
    <row r="63" spans="2:4" ht="20.25" customHeight="1" thickBot="1">
      <c r="B63" s="36" t="s">
        <v>36</v>
      </c>
      <c r="C63" s="7">
        <v>143100</v>
      </c>
      <c r="D63" s="8">
        <f>D64</f>
        <v>150</v>
      </c>
    </row>
    <row r="64" spans="2:4" ht="38.25" customHeight="1" thickBot="1">
      <c r="B64" s="45" t="s">
        <v>37</v>
      </c>
      <c r="C64" s="6">
        <v>143120</v>
      </c>
      <c r="D64" s="10">
        <v>150</v>
      </c>
    </row>
    <row r="65" spans="2:4" s="18" customFormat="1" ht="24.75" customHeight="1" thickBot="1">
      <c r="B65" s="35" t="s">
        <v>75</v>
      </c>
      <c r="C65" s="4">
        <v>144000</v>
      </c>
      <c r="D65" s="17">
        <f>D66</f>
        <v>250</v>
      </c>
    </row>
    <row r="66" spans="2:4" s="18" customFormat="1" ht="24.75" customHeight="1" thickBot="1">
      <c r="B66" s="36" t="s">
        <v>72</v>
      </c>
      <c r="C66" s="7">
        <v>144100</v>
      </c>
      <c r="D66" s="8">
        <f>D67</f>
        <v>250</v>
      </c>
    </row>
    <row r="67" spans="2:4" s="18" customFormat="1" ht="38.25" customHeight="1" thickBot="1">
      <c r="B67" s="36" t="s">
        <v>73</v>
      </c>
      <c r="C67" s="7">
        <v>144110</v>
      </c>
      <c r="D67" s="8">
        <f>D68</f>
        <v>250</v>
      </c>
    </row>
    <row r="68" spans="2:4" s="18" customFormat="1" ht="38.25" customHeight="1" thickBot="1">
      <c r="B68" s="45" t="s">
        <v>74</v>
      </c>
      <c r="C68" s="6">
        <v>144114</v>
      </c>
      <c r="D68" s="10">
        <v>250</v>
      </c>
    </row>
    <row r="69" spans="2:4" ht="19.5" thickBot="1">
      <c r="B69" s="35" t="s">
        <v>63</v>
      </c>
      <c r="C69" s="4">
        <v>145000</v>
      </c>
      <c r="D69" s="5">
        <f>D70</f>
        <v>15</v>
      </c>
    </row>
    <row r="70" spans="2:4" ht="20.25" thickBot="1">
      <c r="B70" s="41" t="s">
        <v>38</v>
      </c>
      <c r="C70" s="7">
        <v>145100</v>
      </c>
      <c r="D70" s="8">
        <f>D71</f>
        <v>15</v>
      </c>
    </row>
    <row r="71" spans="2:4" ht="20.25" thickBot="1">
      <c r="B71" s="36" t="s">
        <v>39</v>
      </c>
      <c r="C71" s="7">
        <v>145140</v>
      </c>
      <c r="D71" s="8">
        <f>D72</f>
        <v>15</v>
      </c>
    </row>
    <row r="72" spans="2:4" ht="36" customHeight="1" thickBot="1">
      <c r="B72" s="52" t="s">
        <v>71</v>
      </c>
      <c r="C72" s="6">
        <v>145161</v>
      </c>
      <c r="D72" s="10">
        <v>15</v>
      </c>
    </row>
    <row r="73" spans="2:4" ht="56.25" customHeight="1" thickBot="1">
      <c r="B73" s="35" t="s">
        <v>64</v>
      </c>
      <c r="C73" s="4">
        <v>191000</v>
      </c>
      <c r="D73" s="5">
        <f>D74</f>
        <v>657561.5</v>
      </c>
    </row>
    <row r="74" spans="2:4" ht="41.25" customHeight="1" thickBot="1">
      <c r="B74" s="36" t="s">
        <v>55</v>
      </c>
      <c r="C74" s="7">
        <v>191100</v>
      </c>
      <c r="D74" s="8">
        <f>D75</f>
        <v>657561.5</v>
      </c>
    </row>
    <row r="75" spans="2:4" ht="41.25" customHeight="1" thickBot="1">
      <c r="B75" s="36" t="s">
        <v>54</v>
      </c>
      <c r="C75" s="7">
        <v>191110</v>
      </c>
      <c r="D75" s="8">
        <f>D76+D77+D78+D79</f>
        <v>657561.5</v>
      </c>
    </row>
    <row r="76" spans="2:4" ht="75" customHeight="1">
      <c r="B76" s="32" t="s">
        <v>40</v>
      </c>
      <c r="C76" s="21">
        <v>191111</v>
      </c>
      <c r="D76" s="22">
        <v>568057.7</v>
      </c>
    </row>
    <row r="77" spans="2:4" ht="58.5" customHeight="1">
      <c r="B77" s="33" t="s">
        <v>41</v>
      </c>
      <c r="C77" s="23">
        <v>191112</v>
      </c>
      <c r="D77" s="24">
        <v>2040.3</v>
      </c>
    </row>
    <row r="78" spans="2:4" ht="58.5" customHeight="1">
      <c r="B78" s="33" t="s">
        <v>42</v>
      </c>
      <c r="C78" s="23">
        <v>191113</v>
      </c>
      <c r="D78" s="24">
        <v>49994.8</v>
      </c>
    </row>
    <row r="79" spans="2:4" ht="63" customHeight="1" thickBot="1">
      <c r="B79" s="28" t="s">
        <v>66</v>
      </c>
      <c r="C79" s="19">
        <v>191116</v>
      </c>
      <c r="D79" s="29">
        <v>37468.7</v>
      </c>
    </row>
    <row r="80" ht="12.75">
      <c r="D80" s="12"/>
    </row>
    <row r="81" ht="12.75">
      <c r="D81" s="12"/>
    </row>
  </sheetData>
  <sheetProtection/>
  <mergeCells count="3">
    <mergeCell ref="B5:D5"/>
    <mergeCell ref="C2:D2"/>
    <mergeCell ref="C3:D3"/>
  </mergeCells>
  <printOptions horizontalCentered="1"/>
  <pageMargins left="0.2362204724409449" right="0.2362204724409449" top="0.35433070866141736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2023-10-27T08:08:29Z</cp:lastPrinted>
  <dcterms:created xsi:type="dcterms:W3CDTF">1996-10-08T23:32:33Z</dcterms:created>
  <dcterms:modified xsi:type="dcterms:W3CDTF">2023-10-27T08:08:35Z</dcterms:modified>
  <cp:category/>
  <cp:version/>
  <cp:contentType/>
  <cp:contentStatus/>
</cp:coreProperties>
</file>