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№3" sheetId="1" r:id="rId1"/>
  </sheets>
  <definedNames>
    <definedName name="_xlnm.Print_Titles" localSheetId="0">'№3'!$7:$7</definedName>
  </definedNames>
  <calcPr fullCalcOnLoad="1"/>
</workbook>
</file>

<file path=xl/sharedStrings.xml><?xml version="1.0" encoding="utf-8"?>
<sst xmlns="http://schemas.openxmlformats.org/spreadsheetml/2006/main" count="88" uniqueCount="52">
  <si>
    <t>02</t>
  </si>
  <si>
    <t>04</t>
  </si>
  <si>
    <t>01</t>
  </si>
  <si>
    <t>05</t>
  </si>
  <si>
    <t>06</t>
  </si>
  <si>
    <t>08</t>
  </si>
  <si>
    <t>09</t>
  </si>
  <si>
    <t>2</t>
  </si>
  <si>
    <t>10</t>
  </si>
  <si>
    <t>Расходы, всего</t>
  </si>
  <si>
    <t xml:space="preserve"> Доходы, всего</t>
  </si>
  <si>
    <t>Общие доходы</t>
  </si>
  <si>
    <t>Доходы, собираемые  бюджетными учреждениями</t>
  </si>
  <si>
    <t>Наименование</t>
  </si>
  <si>
    <t>Код</t>
  </si>
  <si>
    <t>Основная группа</t>
  </si>
  <si>
    <t>Государственные услуги общего назначения</t>
  </si>
  <si>
    <t>Национальная оборона</t>
  </si>
  <si>
    <t>Культура, спорт, молодежь, культы и отдых</t>
  </si>
  <si>
    <t>Образование</t>
  </si>
  <si>
    <t>Социальная защита</t>
  </si>
  <si>
    <t>Услуги в области экономики</t>
  </si>
  <si>
    <t>Охрана окружающей среды</t>
  </si>
  <si>
    <t>Жилищно-коммунальное хозяйство</t>
  </si>
  <si>
    <t>РАСХОДЫ И НЕФИНАНСОВЫЕ АКТИВЫ, всего</t>
  </si>
  <si>
    <t>РАСХОДЫ, всего</t>
  </si>
  <si>
    <t>РАСХОДЫ НА ПЕРСОНАЛ, всего</t>
  </si>
  <si>
    <t>КАПИТАЛЬНЫЕ ВЛОЖЕНИЯ, всего</t>
  </si>
  <si>
    <t>Программа 03  "Исполнительный орган и вспомогательные услуги"</t>
  </si>
  <si>
    <t>Программа 05 "Менеджмент публичных финансов"</t>
  </si>
  <si>
    <t xml:space="preserve">Программа 08 "Области общего государственного значения" </t>
  </si>
  <si>
    <t>Программа 75 "Развитие жилищно-коммунального хозяйства"</t>
  </si>
  <si>
    <t>Программа 31 ”Национальная оборона"</t>
  </si>
  <si>
    <t>Программа 64 "Развитие транспорта"</t>
  </si>
  <si>
    <t>03</t>
  </si>
  <si>
    <t>Программа 86 "Молодежь и спорт"</t>
  </si>
  <si>
    <t>Программа 88 "Народное образование и образовательные услуги".</t>
  </si>
  <si>
    <t>Программа 90 "Социальная защита"</t>
  </si>
  <si>
    <t>2+3</t>
  </si>
  <si>
    <t>(2+3)-3192</t>
  </si>
  <si>
    <t>Программа 70 "Охрана окружающей среды"</t>
  </si>
  <si>
    <t>Приложение № 3</t>
  </si>
  <si>
    <t>к Решению Совета мун. Бэлць</t>
  </si>
  <si>
    <t xml:space="preserve">Программа 17 "Государственный долг и долг органов местного публичного управления" </t>
  </si>
  <si>
    <t>17</t>
  </si>
  <si>
    <t>Сумма,    тыс. леев</t>
  </si>
  <si>
    <t>№_____ от _____________ 2023</t>
  </si>
  <si>
    <t xml:space="preserve">РЕСУРСЫ И РАСХОДЫ МУНИЦИПАЛЬНОГО БЮДЖЕТА БЭЛЦЬ                                 НА 2024 ГОД, СОГЛАСНО ФУНКЦИОНАЛЬНОЙ                                                                      КЛАССИФИКАЦИИ И ПРОГРАММ </t>
  </si>
  <si>
    <t>07</t>
  </si>
  <si>
    <t>Здравоохранение</t>
  </si>
  <si>
    <t>Программа 80 "Общественное здравоохранение и медицинские услуги"</t>
  </si>
  <si>
    <t>Программа 85 "Культура, культы и отдых"</t>
  </si>
</sst>
</file>

<file path=xl/styles.xml><?xml version="1.0" encoding="utf-8"?>
<styleSheet xmlns="http://schemas.openxmlformats.org/spreadsheetml/2006/main">
  <numFmts count="4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L_-;\-* #,##0\ _L_-;_-* &quot;-&quot;\ _L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[$-FC19]d\ mmmm\ yyyy\ &quot;г.&quot;"/>
  </numFmts>
  <fonts count="61"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b/>
      <i/>
      <u val="single"/>
      <sz val="14"/>
      <name val="Times New Roman"/>
      <family val="1"/>
    </font>
    <font>
      <b/>
      <i/>
      <u val="single"/>
      <sz val="14"/>
      <name val="Arial"/>
      <family val="2"/>
    </font>
    <font>
      <b/>
      <u val="single"/>
      <sz val="14"/>
      <name val="times new roman"/>
      <family val="1"/>
    </font>
    <font>
      <b/>
      <sz val="12"/>
      <name val="Arial"/>
      <family val="2"/>
    </font>
    <font>
      <i/>
      <u val="single"/>
      <sz val="14"/>
      <name val="Times New Roman"/>
      <family val="1"/>
    </font>
    <font>
      <i/>
      <u val="single"/>
      <sz val="10"/>
      <name val="Arial"/>
      <family val="2"/>
    </font>
    <font>
      <i/>
      <u val="single"/>
      <sz val="14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201" fontId="16" fillId="0" borderId="13" xfId="0" applyNumberFormat="1" applyFont="1" applyBorder="1" applyAlignment="1">
      <alignment horizontal="center" vertical="center"/>
    </xf>
    <xf numFmtId="201" fontId="7" fillId="0" borderId="14" xfId="0" applyNumberFormat="1" applyFont="1" applyBorder="1" applyAlignment="1">
      <alignment horizontal="center" vertical="center"/>
    </xf>
    <xf numFmtId="201" fontId="5" fillId="0" borderId="15" xfId="0" applyNumberFormat="1" applyFont="1" applyBorder="1" applyAlignment="1">
      <alignment horizontal="center" vertical="center"/>
    </xf>
    <xf numFmtId="201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1" fontId="5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01" fontId="5" fillId="0" borderId="1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7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201" fontId="7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center" vertical="center"/>
    </xf>
    <xf numFmtId="201" fontId="14" fillId="2" borderId="14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201" fontId="14" fillId="2" borderId="3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201" fontId="5" fillId="0" borderId="33" xfId="0" applyNumberFormat="1" applyFont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01" fontId="5" fillId="0" borderId="10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01" fontId="14" fillId="2" borderId="12" xfId="0" applyNumberFormat="1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201" fontId="7" fillId="0" borderId="15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7">
      <selection activeCell="P17" sqref="P17"/>
    </sheetView>
  </sheetViews>
  <sheetFormatPr defaultColWidth="9.140625" defaultRowHeight="12.75"/>
  <cols>
    <col min="1" max="1" width="1.421875" style="0" customWidth="1"/>
    <col min="2" max="2" width="11.00390625" style="0" customWidth="1"/>
    <col min="3" max="3" width="60.57421875" style="0" customWidth="1"/>
    <col min="4" max="4" width="11.7109375" style="0" customWidth="1"/>
    <col min="5" max="5" width="16.140625" style="0" customWidth="1"/>
  </cols>
  <sheetData>
    <row r="1" spans="3:5" ht="15.75">
      <c r="C1" s="20"/>
      <c r="D1" s="21"/>
      <c r="E1" s="22" t="s">
        <v>41</v>
      </c>
    </row>
    <row r="2" spans="3:5" ht="17.25" customHeight="1">
      <c r="C2" s="90" t="s">
        <v>42</v>
      </c>
      <c r="D2" s="90"/>
      <c r="E2" s="90"/>
    </row>
    <row r="3" spans="3:5" ht="16.5" customHeight="1">
      <c r="C3" s="90" t="s">
        <v>46</v>
      </c>
      <c r="D3" s="90"/>
      <c r="E3" s="90"/>
    </row>
    <row r="4" spans="3:5" ht="15" customHeight="1">
      <c r="C4" s="20"/>
      <c r="D4" s="21"/>
      <c r="E4" s="22"/>
    </row>
    <row r="5" spans="2:5" ht="65.25" customHeight="1">
      <c r="B5" s="91" t="s">
        <v>47</v>
      </c>
      <c r="C5" s="92"/>
      <c r="D5" s="92"/>
      <c r="E5" s="92"/>
    </row>
    <row r="6" spans="2:5" ht="10.5" customHeight="1" thickBot="1">
      <c r="B6" s="11"/>
      <c r="C6" s="12"/>
      <c r="D6" s="12"/>
      <c r="E6" s="12"/>
    </row>
    <row r="7" spans="2:5" s="32" customFormat="1" ht="62.25" customHeight="1" thickBot="1">
      <c r="B7" s="13" t="s">
        <v>15</v>
      </c>
      <c r="C7" s="10" t="s">
        <v>13</v>
      </c>
      <c r="D7" s="10" t="s">
        <v>14</v>
      </c>
      <c r="E7" s="10" t="s">
        <v>45</v>
      </c>
    </row>
    <row r="8" spans="2:5" s="36" customFormat="1" ht="35.25" customHeight="1">
      <c r="B8" s="33"/>
      <c r="C8" s="34" t="s">
        <v>24</v>
      </c>
      <c r="D8" s="35" t="s">
        <v>38</v>
      </c>
      <c r="E8" s="14">
        <f>E13+E23+E29+E35+E41+E53+E60+E66+E47</f>
        <v>993928.1000000001</v>
      </c>
    </row>
    <row r="9" spans="2:5" s="36" customFormat="1" ht="22.5" customHeight="1">
      <c r="B9" s="37"/>
      <c r="C9" s="38" t="s">
        <v>25</v>
      </c>
      <c r="D9" s="39" t="s">
        <v>39</v>
      </c>
      <c r="E9" s="15">
        <f>E8-E11</f>
        <v>990888.1000000001</v>
      </c>
    </row>
    <row r="10" spans="2:5" s="36" customFormat="1" ht="24.75" customHeight="1">
      <c r="B10" s="40"/>
      <c r="C10" s="41" t="s">
        <v>26</v>
      </c>
      <c r="D10" s="42">
        <v>21</v>
      </c>
      <c r="E10" s="93">
        <v>503970.5</v>
      </c>
    </row>
    <row r="11" spans="2:5" s="36" customFormat="1" ht="21.75" customHeight="1" thickBot="1">
      <c r="B11" s="43"/>
      <c r="C11" s="44" t="s">
        <v>27</v>
      </c>
      <c r="D11" s="45">
        <v>3192</v>
      </c>
      <c r="E11" s="46">
        <v>3040</v>
      </c>
    </row>
    <row r="12" spans="2:5" s="72" customFormat="1" ht="21" customHeight="1" thickBot="1">
      <c r="B12" s="9" t="s">
        <v>2</v>
      </c>
      <c r="C12" s="84" t="s">
        <v>16</v>
      </c>
      <c r="D12" s="85"/>
      <c r="E12" s="86"/>
    </row>
    <row r="13" spans="2:5" s="47" customFormat="1" ht="18.75" customHeight="1">
      <c r="B13" s="57"/>
      <c r="C13" s="58" t="s">
        <v>10</v>
      </c>
      <c r="D13" s="59"/>
      <c r="E13" s="60">
        <f>E14+E15</f>
        <v>42030</v>
      </c>
    </row>
    <row r="14" spans="2:5" s="36" customFormat="1" ht="18.75" customHeight="1">
      <c r="B14" s="7"/>
      <c r="C14" s="48" t="s">
        <v>11</v>
      </c>
      <c r="D14" s="18">
        <v>1</v>
      </c>
      <c r="E14" s="25">
        <v>41000.4</v>
      </c>
    </row>
    <row r="15" spans="2:5" s="36" customFormat="1" ht="18.75" customHeight="1" thickBot="1">
      <c r="B15" s="8"/>
      <c r="C15" s="49" t="s">
        <v>12</v>
      </c>
      <c r="D15" s="19">
        <v>2</v>
      </c>
      <c r="E15" s="17">
        <v>1029.6</v>
      </c>
    </row>
    <row r="16" spans="2:5" s="36" customFormat="1" ht="24" customHeight="1" thickBot="1">
      <c r="B16" s="61"/>
      <c r="C16" s="62" t="s">
        <v>9</v>
      </c>
      <c r="D16" s="63"/>
      <c r="E16" s="64">
        <f>E17+E18+E20+E21+E19</f>
        <v>42030</v>
      </c>
    </row>
    <row r="17" spans="2:5" s="36" customFormat="1" ht="30.75" customHeight="1">
      <c r="B17" s="23"/>
      <c r="C17" s="50" t="s">
        <v>28</v>
      </c>
      <c r="D17" s="71" t="s">
        <v>34</v>
      </c>
      <c r="E17" s="25">
        <v>30721.2</v>
      </c>
    </row>
    <row r="18" spans="2:5" s="36" customFormat="1" ht="18.75" customHeight="1">
      <c r="B18" s="7"/>
      <c r="C18" s="51" t="s">
        <v>29</v>
      </c>
      <c r="D18" s="52" t="s">
        <v>3</v>
      </c>
      <c r="E18" s="17">
        <v>6834.8</v>
      </c>
    </row>
    <row r="19" spans="2:5" s="36" customFormat="1" ht="18.75" customHeight="1">
      <c r="B19" s="7"/>
      <c r="C19" s="51" t="s">
        <v>30</v>
      </c>
      <c r="D19" s="52" t="s">
        <v>5</v>
      </c>
      <c r="E19" s="17">
        <v>1000</v>
      </c>
    </row>
    <row r="20" spans="2:5" s="36" customFormat="1" ht="27" customHeight="1">
      <c r="B20" s="7"/>
      <c r="C20" s="51" t="s">
        <v>30</v>
      </c>
      <c r="D20" s="70" t="s">
        <v>5</v>
      </c>
      <c r="E20" s="16">
        <v>-12893.6</v>
      </c>
    </row>
    <row r="21" spans="2:5" s="36" customFormat="1" ht="32.25" customHeight="1" thickBot="1">
      <c r="B21" s="67"/>
      <c r="C21" s="54" t="s">
        <v>43</v>
      </c>
      <c r="D21" s="30" t="s">
        <v>44</v>
      </c>
      <c r="E21" s="68">
        <v>16367.6</v>
      </c>
    </row>
    <row r="22" spans="2:5" s="72" customFormat="1" ht="21" thickBot="1">
      <c r="B22" s="9" t="s">
        <v>0</v>
      </c>
      <c r="C22" s="87" t="s">
        <v>17</v>
      </c>
      <c r="D22" s="88"/>
      <c r="E22" s="89"/>
    </row>
    <row r="23" spans="2:5" s="47" customFormat="1" ht="18.75" customHeight="1" thickBot="1">
      <c r="B23" s="57"/>
      <c r="C23" s="58" t="s">
        <v>10</v>
      </c>
      <c r="D23" s="59"/>
      <c r="E23" s="64">
        <f>E24</f>
        <v>750</v>
      </c>
    </row>
    <row r="24" spans="2:5" s="36" customFormat="1" ht="18.75" customHeight="1">
      <c r="B24" s="7"/>
      <c r="C24" s="48" t="s">
        <v>11</v>
      </c>
      <c r="D24" s="18">
        <v>1</v>
      </c>
      <c r="E24" s="25">
        <v>750</v>
      </c>
    </row>
    <row r="25" spans="2:5" s="36" customFormat="1" ht="18.75" customHeight="1" thickBot="1">
      <c r="B25" s="8"/>
      <c r="C25" s="49" t="s">
        <v>12</v>
      </c>
      <c r="D25" s="19">
        <v>2</v>
      </c>
      <c r="E25" s="17">
        <v>0</v>
      </c>
    </row>
    <row r="26" spans="2:5" s="36" customFormat="1" ht="24" customHeight="1" thickBot="1">
      <c r="B26" s="61"/>
      <c r="C26" s="62" t="s">
        <v>9</v>
      </c>
      <c r="D26" s="63"/>
      <c r="E26" s="64">
        <f>E27</f>
        <v>750</v>
      </c>
    </row>
    <row r="27" spans="2:5" s="36" customFormat="1" ht="18.75" customHeight="1" thickBot="1">
      <c r="B27" s="26"/>
      <c r="C27" s="53" t="s">
        <v>32</v>
      </c>
      <c r="D27" s="27">
        <v>31</v>
      </c>
      <c r="E27" s="28">
        <v>750</v>
      </c>
    </row>
    <row r="28" spans="2:5" s="72" customFormat="1" ht="21" thickBot="1">
      <c r="B28" s="9" t="s">
        <v>1</v>
      </c>
      <c r="C28" s="84" t="s">
        <v>21</v>
      </c>
      <c r="D28" s="85"/>
      <c r="E28" s="86"/>
    </row>
    <row r="29" spans="2:5" s="47" customFormat="1" ht="21" customHeight="1" thickBot="1">
      <c r="B29" s="65"/>
      <c r="C29" s="62" t="s">
        <v>10</v>
      </c>
      <c r="D29" s="61"/>
      <c r="E29" s="64">
        <f>E32</f>
        <v>176232.9</v>
      </c>
    </row>
    <row r="30" spans="2:5" s="36" customFormat="1" ht="18.75" customHeight="1">
      <c r="B30" s="23"/>
      <c r="C30" s="66" t="s">
        <v>11</v>
      </c>
      <c r="D30" s="24">
        <v>1</v>
      </c>
      <c r="E30" s="25">
        <v>176232.9</v>
      </c>
    </row>
    <row r="31" spans="2:5" s="36" customFormat="1" ht="18.75" customHeight="1" thickBot="1">
      <c r="B31" s="8"/>
      <c r="C31" s="49" t="s">
        <v>12</v>
      </c>
      <c r="D31" s="29" t="s">
        <v>7</v>
      </c>
      <c r="E31" s="17">
        <v>0</v>
      </c>
    </row>
    <row r="32" spans="2:5" s="36" customFormat="1" ht="18.75" customHeight="1" thickBot="1">
      <c r="B32" s="61"/>
      <c r="C32" s="62" t="s">
        <v>9</v>
      </c>
      <c r="D32" s="63"/>
      <c r="E32" s="64">
        <f>E33</f>
        <v>176232.9</v>
      </c>
    </row>
    <row r="33" spans="2:5" s="36" customFormat="1" ht="18.75" customHeight="1" thickBot="1">
      <c r="B33" s="7"/>
      <c r="C33" s="51" t="s">
        <v>33</v>
      </c>
      <c r="D33" s="18">
        <v>64</v>
      </c>
      <c r="E33" s="16">
        <v>176232.9</v>
      </c>
    </row>
    <row r="34" spans="2:5" s="72" customFormat="1" ht="24.75" customHeight="1" thickBot="1">
      <c r="B34" s="9" t="s">
        <v>3</v>
      </c>
      <c r="C34" s="87" t="s">
        <v>22</v>
      </c>
      <c r="D34" s="88"/>
      <c r="E34" s="89"/>
    </row>
    <row r="35" spans="2:5" s="47" customFormat="1" ht="18.75" customHeight="1" thickBot="1">
      <c r="B35" s="65"/>
      <c r="C35" s="62" t="s">
        <v>10</v>
      </c>
      <c r="D35" s="61"/>
      <c r="E35" s="64">
        <f>E39</f>
        <v>18100</v>
      </c>
    </row>
    <row r="36" spans="2:5" s="36" customFormat="1" ht="18.75" customHeight="1">
      <c r="B36" s="23"/>
      <c r="C36" s="66" t="s">
        <v>11</v>
      </c>
      <c r="D36" s="24">
        <v>1</v>
      </c>
      <c r="E36" s="25">
        <v>18100</v>
      </c>
    </row>
    <row r="37" spans="2:5" s="36" customFormat="1" ht="18.75" customHeight="1" thickBot="1">
      <c r="B37" s="8"/>
      <c r="C37" s="49" t="s">
        <v>12</v>
      </c>
      <c r="D37" s="19">
        <v>2</v>
      </c>
      <c r="E37" s="17">
        <v>0</v>
      </c>
    </row>
    <row r="38" spans="2:5" s="36" customFormat="1" ht="18.75" customHeight="1" thickBot="1">
      <c r="B38" s="61"/>
      <c r="C38" s="62" t="s">
        <v>9</v>
      </c>
      <c r="D38" s="63"/>
      <c r="E38" s="64">
        <f>E39</f>
        <v>18100</v>
      </c>
    </row>
    <row r="39" spans="2:5" s="36" customFormat="1" ht="18.75" customHeight="1" thickBot="1">
      <c r="B39" s="67"/>
      <c r="C39" s="54" t="s">
        <v>40</v>
      </c>
      <c r="D39" s="27">
        <v>70</v>
      </c>
      <c r="E39" s="68">
        <v>18100</v>
      </c>
    </row>
    <row r="40" spans="2:5" s="72" customFormat="1" ht="26.25" customHeight="1" thickBot="1">
      <c r="B40" s="9" t="s">
        <v>4</v>
      </c>
      <c r="C40" s="84" t="s">
        <v>23</v>
      </c>
      <c r="D40" s="85"/>
      <c r="E40" s="86"/>
    </row>
    <row r="41" spans="2:5" s="55" customFormat="1" ht="21" customHeight="1" thickBot="1">
      <c r="B41" s="61"/>
      <c r="C41" s="62" t="s">
        <v>10</v>
      </c>
      <c r="D41" s="69"/>
      <c r="E41" s="64">
        <f>E44</f>
        <v>55700</v>
      </c>
    </row>
    <row r="42" spans="2:5" s="36" customFormat="1" ht="18.75" customHeight="1">
      <c r="B42" s="23"/>
      <c r="C42" s="66" t="s">
        <v>11</v>
      </c>
      <c r="D42" s="24">
        <v>1</v>
      </c>
      <c r="E42" s="25">
        <v>55700</v>
      </c>
    </row>
    <row r="43" spans="2:5" s="36" customFormat="1" ht="18.75" customHeight="1" thickBot="1">
      <c r="B43" s="8"/>
      <c r="C43" s="49" t="s">
        <v>12</v>
      </c>
      <c r="D43" s="19">
        <v>2</v>
      </c>
      <c r="E43" s="17">
        <v>0</v>
      </c>
    </row>
    <row r="44" spans="2:5" s="36" customFormat="1" ht="24" customHeight="1" thickBot="1">
      <c r="B44" s="61"/>
      <c r="C44" s="62" t="s">
        <v>9</v>
      </c>
      <c r="D44" s="63"/>
      <c r="E44" s="64">
        <f>E45</f>
        <v>55700</v>
      </c>
    </row>
    <row r="45" spans="2:5" s="36" customFormat="1" ht="33.75" customHeight="1" thickBot="1">
      <c r="B45" s="23"/>
      <c r="C45" s="76" t="s">
        <v>31</v>
      </c>
      <c r="D45" s="78">
        <v>75</v>
      </c>
      <c r="E45" s="25">
        <v>55700</v>
      </c>
    </row>
    <row r="46" spans="2:5" s="36" customFormat="1" ht="33.75" customHeight="1" thickBot="1">
      <c r="B46" s="9" t="s">
        <v>48</v>
      </c>
      <c r="C46" s="84" t="s">
        <v>49</v>
      </c>
      <c r="D46" s="85"/>
      <c r="E46" s="86"/>
    </row>
    <row r="47" spans="1:5" s="36" customFormat="1" ht="25.5" customHeight="1" thickBot="1">
      <c r="A47" s="82"/>
      <c r="B47" s="61"/>
      <c r="C47" s="62" t="s">
        <v>10</v>
      </c>
      <c r="D47" s="69"/>
      <c r="E47" s="83">
        <f>E50</f>
        <v>728.1</v>
      </c>
    </row>
    <row r="48" spans="1:5" s="36" customFormat="1" ht="23.25" customHeight="1">
      <c r="A48" s="82"/>
      <c r="B48" s="7"/>
      <c r="C48" s="66" t="s">
        <v>11</v>
      </c>
      <c r="D48" s="24">
        <v>1</v>
      </c>
      <c r="E48" s="81">
        <v>728.1</v>
      </c>
    </row>
    <row r="49" spans="2:5" s="36" customFormat="1" ht="24.75" customHeight="1" thickBot="1">
      <c r="B49" s="67"/>
      <c r="C49" s="49" t="s">
        <v>12</v>
      </c>
      <c r="D49" s="19">
        <v>2</v>
      </c>
      <c r="E49" s="81">
        <v>0</v>
      </c>
    </row>
    <row r="50" spans="2:5" s="36" customFormat="1" ht="26.25" customHeight="1" thickBot="1">
      <c r="B50" s="61"/>
      <c r="C50" s="62" t="s">
        <v>9</v>
      </c>
      <c r="D50" s="63"/>
      <c r="E50" s="83">
        <f>E51</f>
        <v>728.1</v>
      </c>
    </row>
    <row r="51" spans="2:5" s="36" customFormat="1" ht="33.75" customHeight="1" thickBot="1">
      <c r="B51" s="79"/>
      <c r="C51" s="77" t="s">
        <v>50</v>
      </c>
      <c r="D51" s="80">
        <v>80</v>
      </c>
      <c r="E51" s="68">
        <v>728.1</v>
      </c>
    </row>
    <row r="52" spans="2:5" s="73" customFormat="1" ht="25.5" customHeight="1" thickBot="1">
      <c r="B52" s="9" t="s">
        <v>5</v>
      </c>
      <c r="C52" s="87" t="s">
        <v>18</v>
      </c>
      <c r="D52" s="88"/>
      <c r="E52" s="89"/>
    </row>
    <row r="53" spans="2:5" s="55" customFormat="1" ht="24" customHeight="1" thickBot="1">
      <c r="B53" s="61"/>
      <c r="C53" s="62" t="s">
        <v>10</v>
      </c>
      <c r="D53" s="61"/>
      <c r="E53" s="64">
        <f>SUM(E54:E55)</f>
        <v>84562.2</v>
      </c>
    </row>
    <row r="54" spans="2:5" s="36" customFormat="1" ht="18.75" customHeight="1">
      <c r="B54" s="23"/>
      <c r="C54" s="66" t="s">
        <v>11</v>
      </c>
      <c r="D54" s="31">
        <v>1</v>
      </c>
      <c r="E54" s="25">
        <v>78054.8</v>
      </c>
    </row>
    <row r="55" spans="2:5" s="36" customFormat="1" ht="18.75" customHeight="1" thickBot="1">
      <c r="B55" s="8"/>
      <c r="C55" s="49" t="s">
        <v>12</v>
      </c>
      <c r="D55" s="19">
        <v>2</v>
      </c>
      <c r="E55" s="17">
        <v>6507.4</v>
      </c>
    </row>
    <row r="56" spans="2:5" s="36" customFormat="1" ht="21" customHeight="1" thickBot="1">
      <c r="B56" s="61"/>
      <c r="C56" s="62" t="s">
        <v>9</v>
      </c>
      <c r="D56" s="63"/>
      <c r="E56" s="64">
        <f>SUM(E57:E58)</f>
        <v>84562.2</v>
      </c>
    </row>
    <row r="57" spans="2:5" s="36" customFormat="1" ht="18.75" customHeight="1">
      <c r="B57" s="23"/>
      <c r="C57" s="50" t="s">
        <v>51</v>
      </c>
      <c r="D57" s="31">
        <v>85</v>
      </c>
      <c r="E57" s="25">
        <v>26179.7</v>
      </c>
    </row>
    <row r="58" spans="2:5" s="36" customFormat="1" ht="18.75" customHeight="1" thickBot="1">
      <c r="B58" s="7"/>
      <c r="C58" s="56" t="s">
        <v>35</v>
      </c>
      <c r="D58" s="19">
        <v>86</v>
      </c>
      <c r="E58" s="16">
        <v>58382.5</v>
      </c>
    </row>
    <row r="59" spans="2:5" s="74" customFormat="1" ht="21" thickBot="1">
      <c r="B59" s="9" t="s">
        <v>6</v>
      </c>
      <c r="C59" s="84" t="s">
        <v>19</v>
      </c>
      <c r="D59" s="85"/>
      <c r="E59" s="86"/>
    </row>
    <row r="60" spans="2:5" s="55" customFormat="1" ht="21" customHeight="1" thickBot="1">
      <c r="B60" s="61"/>
      <c r="C60" s="62" t="s">
        <v>10</v>
      </c>
      <c r="D60" s="61"/>
      <c r="E60" s="64">
        <f>SUM(E61:E62)</f>
        <v>598121</v>
      </c>
    </row>
    <row r="61" spans="2:5" s="36" customFormat="1" ht="18.75" customHeight="1">
      <c r="B61" s="23"/>
      <c r="C61" s="66" t="s">
        <v>11</v>
      </c>
      <c r="D61" s="24">
        <v>1</v>
      </c>
      <c r="E61" s="25">
        <v>581906.4</v>
      </c>
    </row>
    <row r="62" spans="2:5" s="36" customFormat="1" ht="18.75" customHeight="1" thickBot="1">
      <c r="B62" s="8"/>
      <c r="C62" s="49" t="s">
        <v>12</v>
      </c>
      <c r="D62" s="19">
        <v>2</v>
      </c>
      <c r="E62" s="17">
        <v>16214.6</v>
      </c>
    </row>
    <row r="63" spans="2:5" s="36" customFormat="1" ht="25.5" customHeight="1" thickBot="1">
      <c r="B63" s="61"/>
      <c r="C63" s="62" t="s">
        <v>9</v>
      </c>
      <c r="D63" s="63"/>
      <c r="E63" s="64">
        <f>E64</f>
        <v>598121</v>
      </c>
    </row>
    <row r="64" spans="2:5" s="36" customFormat="1" ht="33" customHeight="1" thickBot="1">
      <c r="B64" s="23"/>
      <c r="C64" s="50" t="s">
        <v>36</v>
      </c>
      <c r="D64" s="24">
        <v>88</v>
      </c>
      <c r="E64" s="25">
        <v>598121</v>
      </c>
    </row>
    <row r="65" spans="2:5" s="75" customFormat="1" ht="23.25" customHeight="1" thickBot="1">
      <c r="B65" s="9" t="s">
        <v>8</v>
      </c>
      <c r="C65" s="84" t="s">
        <v>20</v>
      </c>
      <c r="D65" s="85"/>
      <c r="E65" s="86"/>
    </row>
    <row r="66" spans="2:5" s="55" customFormat="1" ht="24" customHeight="1" thickBot="1">
      <c r="B66" s="61"/>
      <c r="C66" s="62" t="s">
        <v>10</v>
      </c>
      <c r="D66" s="61"/>
      <c r="E66" s="64">
        <f>E67+E68</f>
        <v>17703.9</v>
      </c>
    </row>
    <row r="67" spans="2:5" s="36" customFormat="1" ht="18.75" customHeight="1">
      <c r="B67" s="23"/>
      <c r="C67" s="66" t="s">
        <v>11</v>
      </c>
      <c r="D67" s="24">
        <v>1</v>
      </c>
      <c r="E67" s="25">
        <v>16703.9</v>
      </c>
    </row>
    <row r="68" spans="2:5" s="36" customFormat="1" ht="18.75" customHeight="1" thickBot="1">
      <c r="B68" s="8"/>
      <c r="C68" s="49" t="s">
        <v>12</v>
      </c>
      <c r="D68" s="19">
        <v>2</v>
      </c>
      <c r="E68" s="17">
        <v>1000</v>
      </c>
    </row>
    <row r="69" spans="2:5" s="36" customFormat="1" ht="24" customHeight="1" thickBot="1">
      <c r="B69" s="61"/>
      <c r="C69" s="62" t="s">
        <v>9</v>
      </c>
      <c r="D69" s="61"/>
      <c r="E69" s="64">
        <f>E70</f>
        <v>17703.9</v>
      </c>
    </row>
    <row r="70" spans="2:5" s="36" customFormat="1" ht="26.25" customHeight="1" thickBot="1">
      <c r="B70" s="26"/>
      <c r="C70" s="53" t="s">
        <v>37</v>
      </c>
      <c r="D70" s="27">
        <v>90</v>
      </c>
      <c r="E70" s="28">
        <v>17703.9</v>
      </c>
    </row>
    <row r="71" spans="2:5" ht="12.75">
      <c r="B71" s="1"/>
      <c r="C71" s="2"/>
      <c r="D71" s="2"/>
      <c r="E71" s="2"/>
    </row>
    <row r="72" spans="2:5" ht="12.75">
      <c r="B72" s="1"/>
      <c r="C72" s="2"/>
      <c r="D72" s="3"/>
      <c r="E72" s="4"/>
    </row>
    <row r="73" spans="2:5" ht="12.75">
      <c r="B73" s="1"/>
      <c r="C73" s="5"/>
      <c r="D73" s="6"/>
      <c r="E73" s="6"/>
    </row>
    <row r="74" spans="2:5" ht="12.75">
      <c r="B74" s="1"/>
      <c r="C74" s="5"/>
      <c r="D74" s="6"/>
      <c r="E74" s="6"/>
    </row>
    <row r="75" spans="2:5" ht="12.75">
      <c r="B75" s="1"/>
      <c r="C75" s="5"/>
      <c r="D75" s="6"/>
      <c r="E75" s="6"/>
    </row>
  </sheetData>
  <sheetProtection/>
  <mergeCells count="12">
    <mergeCell ref="C2:E2"/>
    <mergeCell ref="B5:E5"/>
    <mergeCell ref="C12:E12"/>
    <mergeCell ref="C59:E59"/>
    <mergeCell ref="C65:E65"/>
    <mergeCell ref="C22:E22"/>
    <mergeCell ref="C28:E28"/>
    <mergeCell ref="C34:E34"/>
    <mergeCell ref="C40:E40"/>
    <mergeCell ref="C3:E3"/>
    <mergeCell ref="C52:E52"/>
    <mergeCell ref="C46:E46"/>
  </mergeCells>
  <printOptions/>
  <pageMargins left="0.15748031496062992" right="0.15748031496062992" top="0.31496062992125984" bottom="0.275590551181102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2022-11-18T07:45:08Z</cp:lastPrinted>
  <dcterms:created xsi:type="dcterms:W3CDTF">1996-10-08T23:32:33Z</dcterms:created>
  <dcterms:modified xsi:type="dcterms:W3CDTF">2023-10-12T13:20:48Z</dcterms:modified>
  <cp:category/>
  <cp:version/>
  <cp:contentType/>
  <cp:contentStatus/>
</cp:coreProperties>
</file>