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filterPrivacy="1" defaultThemeVersion="124226"/>
  <xr:revisionPtr revIDLastSave="0" documentId="13_ncr:1_{FEDBA652-045B-4415-BA54-835E3929B82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5" i="1" l="1"/>
  <c r="K36" i="1"/>
  <c r="H10" i="1" l="1"/>
  <c r="K19" i="1"/>
  <c r="K56" i="1"/>
  <c r="K52" i="1"/>
  <c r="K21" i="1"/>
  <c r="K18" i="1"/>
</calcChain>
</file>

<file path=xl/sharedStrings.xml><?xml version="1.0" encoding="utf-8"?>
<sst xmlns="http://schemas.openxmlformats.org/spreadsheetml/2006/main" count="79" uniqueCount="67">
  <si>
    <t>Cpers</t>
  </si>
  <si>
    <t>Cadiț</t>
  </si>
  <si>
    <t>Dmedie</t>
  </si>
  <si>
    <t>чел./час = (Cpers + Cadiț)/Dmedie</t>
  </si>
  <si>
    <t>Коэффициент</t>
  </si>
  <si>
    <t>Сумма</t>
  </si>
  <si>
    <t>Индивидуальные жилые дома не выше 2 этажей площадью не более 200 кв. м для одной или двух семей</t>
  </si>
  <si>
    <t>Инженерные сети в пределах границ земельного участка</t>
  </si>
  <si>
    <t>Работы по реконструкции или капитальный ремонт, или расширение здания, которые изменяют несущую конструкцию, внешний вид, первоначальные характеристики строения и связанных с ним сооружений</t>
  </si>
  <si>
    <t>1.1. Площадь для которой выдается авторизация</t>
  </si>
  <si>
    <t>1.2. Многоквартирные жилые дома не выше 5 этажей</t>
  </si>
  <si>
    <t>С одним подъездом и/или не более чем 15 квартирами</t>
  </si>
  <si>
    <t>С двумя подъездами и/или не более чем 30 квартирами</t>
  </si>
  <si>
    <t>С тремя подъездами и/или не более чем 45 квартирами</t>
  </si>
  <si>
    <t xml:space="preserve">С четырьмя подъездами и/или не более чем 60 квартирами </t>
  </si>
  <si>
    <t>С более чем четырьмя подъездами и/или более чем 60 квартирами</t>
  </si>
  <si>
    <t>1.3. Многоквартирные жилые дома выше 5 этажей высотой не более 28 метров</t>
  </si>
  <si>
    <t>С одним подъездом и/или не более чем 30 квартирами</t>
  </si>
  <si>
    <t>С двумя подъездами и/или не более чем 60 квартирами</t>
  </si>
  <si>
    <t>С тремя подъездами и/или не более чем 90 квартирами</t>
  </si>
  <si>
    <t>С более чем тремя подъездами и/или более чем 90 квартирами</t>
  </si>
  <si>
    <t>1.4. Многоквартирные жилые дома высотой более 28 метров</t>
  </si>
  <si>
    <t>С одним подъездом и/или не более чем 90 квартирами</t>
  </si>
  <si>
    <t>С более чем двумя подъездами и/или более чем 90 квартирами</t>
  </si>
  <si>
    <t>1.5. Объекты социально-культурного назначения (торговля, спорт, здравоохранение, гостиницы, общественное питание и т. д.), а также промышленные, энергетические, агропромышленные и складские объекты</t>
  </si>
  <si>
    <t>Площадью до 200 кв. м включительно</t>
  </si>
  <si>
    <t>Площадью от 201 до 500 кв. м включительно</t>
  </si>
  <si>
    <t>Площадью от 501 до 750 кв. м включительно</t>
  </si>
  <si>
    <t>Площадью от 751 до 1 000 кв. м включительно</t>
  </si>
  <si>
    <t>Площадью более 1000 кв. м и/или высотой более 28 метров, а также многофункциональные объекты</t>
  </si>
  <si>
    <t>1.6. Прочие работы</t>
  </si>
  <si>
    <t>Работы, включающие благоустройство, строительство дорог и инженерных сетей</t>
  </si>
  <si>
    <t>Геологические работы: разработка карьеров, каменоломен, водных и нефтяных скважин и другие действия</t>
  </si>
  <si>
    <t>В охранных зонах, на участках земли, затронутых опасными геологическими процессами, а также в случае реконструкции памятников</t>
  </si>
  <si>
    <t>При наличии более двух указанных выше факторов сложности применяется коэффициент сложности</t>
  </si>
  <si>
    <t>2. Разрешение на снос</t>
  </si>
  <si>
    <t>1. Разрешение на строительство</t>
  </si>
  <si>
    <t>1.3 Реконструкция/объединение здания/сооружения</t>
  </si>
  <si>
    <t>При сотрудничестве с неподчинённой организацией на специальных территориях, в заповедниках и охраняемых зонах</t>
  </si>
  <si>
    <t>При сотрудничестве с более чем двумя неподчинёнными организациями на специальных территориях, в заповедниках и охраняемых зонах</t>
  </si>
  <si>
    <t>1.2 Детальный градостроительный план и градостроительный зональный план</t>
  </si>
  <si>
    <t>Платеж рассчитанный за один участок земли</t>
  </si>
  <si>
    <t>1.4. Комплекс зданий</t>
  </si>
  <si>
    <t>Платеж рассчитанный за несколько участков земли, которые проходят/пересекаются с отдельными кадастровыми номерами</t>
  </si>
  <si>
    <t>Платеж рассчитанный для одного здания</t>
  </si>
  <si>
    <t>Платеж рассчитанный для нескольких зданий</t>
  </si>
  <si>
    <t>При сотрудничестве с неподчинённой организацией на специальных территориях, в заповедниках и охраняемых зонах для нескольких зданий</t>
  </si>
  <si>
    <t>Базовый платеж</t>
  </si>
  <si>
    <t>1. Градостроительный сертификат для проектирования</t>
  </si>
  <si>
    <t>лей</t>
  </si>
  <si>
    <t>Таблица 1</t>
  </si>
  <si>
    <t>1.1. Инженерные сети</t>
  </si>
  <si>
    <t>Примечание:</t>
  </si>
  <si>
    <t>2. Информативный градостроительный сертификат</t>
  </si>
  <si>
    <t>Рассчитанный платеж</t>
  </si>
  <si>
    <t>130 лей x X (к-во участков)</t>
  </si>
  <si>
    <t>149 лей x X (к-во зданий)</t>
  </si>
  <si>
    <t>179 лей x X (к-во зданий)</t>
  </si>
  <si>
    <t>Базовый платёж за разработку и выдачу каждого разрешительного документа</t>
  </si>
  <si>
    <t>В зависимости от сложности работ по сносу базовый размер платы за подготовку и выдачу разрешения на снос корректируется в зависимости от сложности объекта и дополнительного времени на рассмотрение досье (см. Таблица 2)</t>
  </si>
  <si>
    <t>209 лей x X (к-во зданий)</t>
  </si>
  <si>
    <t>При выдаче разрешительных документов в срочном порядке, до 10 рабочих дней, применяется удвоенный размер платежа</t>
  </si>
  <si>
    <t>Приложение №10</t>
  </si>
  <si>
    <t>к Решению Совета мун.Бэлць</t>
  </si>
  <si>
    <t>№_____ от ____________2025</t>
  </si>
  <si>
    <t>Таблица 2</t>
  </si>
  <si>
    <t>Плата за выдачу градостроительного сертификата на проектирование, информационного градостроительного сертификата и разрешения на строительство или на снос на 2026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</si>
</sst>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"/>
    <numFmt numFmtId="165" formatCode="_-* #,##0.0_-;\-* #,##0.0_-;_-* &quot;-&quot;??_-;_-@_-"/>
  </numFmts>
  <fonts count="11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84">
    <xf numFmtId="0" fontId="0" fillId="0" borderId="0" xfId="0"/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0" fontId="5" fillId="0" borderId="0" xfId="0" applyFont="1"/>
    <xf numFmtId="0" fontId="1" fillId="0" borderId="11" xfId="0" applyFont="1" applyBorder="1" applyAlignment="1">
      <alignment horizontal="left" wrapText="1"/>
    </xf>
    <xf numFmtId="0" fontId="1" fillId="0" borderId="12" xfId="0" applyFont="1" applyBorder="1" applyAlignment="1">
      <alignment horizontal="left" wrapText="1"/>
    </xf>
    <xf numFmtId="0" fontId="1" fillId="0" borderId="0" xfId="0" applyFont="1" applyAlignment="1">
      <alignment horizontal="left" wrapText="1"/>
    </xf>
    <xf numFmtId="0" fontId="1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 wrapText="1"/>
    </xf>
    <xf numFmtId="0" fontId="1" fillId="0" borderId="0" xfId="0" applyFont="1"/>
    <xf numFmtId="0" fontId="1" fillId="0" borderId="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65" fontId="1" fillId="0" borderId="0" xfId="1" applyNumberFormat="1" applyFont="1" applyAlignment="1">
      <alignment horizontal="center" vertical="center"/>
    </xf>
    <xf numFmtId="165" fontId="2" fillId="0" borderId="9" xfId="1" applyNumberFormat="1" applyFont="1" applyBorder="1" applyAlignment="1">
      <alignment horizontal="center" vertical="center"/>
    </xf>
    <xf numFmtId="165" fontId="7" fillId="0" borderId="0" xfId="1" applyNumberFormat="1" applyFont="1" applyAlignment="1">
      <alignment horizontal="center" vertical="center"/>
    </xf>
    <xf numFmtId="0" fontId="2" fillId="0" borderId="0" xfId="0" applyFont="1"/>
    <xf numFmtId="165" fontId="8" fillId="0" borderId="0" xfId="1" applyNumberFormat="1" applyFont="1" applyAlignment="1">
      <alignment horizontal="center" vertical="center"/>
    </xf>
    <xf numFmtId="165" fontId="2" fillId="0" borderId="0" xfId="1" applyNumberFormat="1" applyFont="1" applyAlignment="1">
      <alignment horizontal="center" vertical="center"/>
    </xf>
    <xf numFmtId="165" fontId="2" fillId="0" borderId="13" xfId="1" applyNumberFormat="1" applyFont="1" applyBorder="1" applyAlignment="1">
      <alignment horizontal="center" vertical="center"/>
    </xf>
    <xf numFmtId="165" fontId="2" fillId="0" borderId="16" xfId="1" applyNumberFormat="1" applyFont="1" applyBorder="1" applyAlignment="1">
      <alignment horizontal="center" vertical="center"/>
    </xf>
    <xf numFmtId="165" fontId="9" fillId="0" borderId="0" xfId="1" applyNumberFormat="1" applyFont="1" applyAlignment="1">
      <alignment horizontal="center" vertical="center"/>
    </xf>
    <xf numFmtId="165" fontId="2" fillId="0" borderId="0" xfId="1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165" fontId="1" fillId="0" borderId="0" xfId="1" applyNumberFormat="1" applyFont="1" applyAlignment="1">
      <alignment horizontal="right" vertical="center"/>
    </xf>
    <xf numFmtId="165" fontId="2" fillId="0" borderId="18" xfId="1" applyNumberFormat="1" applyFont="1" applyBorder="1" applyAlignment="1">
      <alignment horizontal="right" vertical="center"/>
    </xf>
    <xf numFmtId="0" fontId="2" fillId="0" borderId="0" xfId="0" applyFont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1" fillId="0" borderId="8" xfId="0" applyFont="1" applyBorder="1" applyAlignment="1">
      <alignment horizontal="left" wrapText="1"/>
    </xf>
    <xf numFmtId="0" fontId="1" fillId="0" borderId="1" xfId="0" applyFont="1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10" fillId="0" borderId="0" xfId="0" applyFont="1" applyAlignment="1">
      <alignment horizontal="center" wrapText="1"/>
    </xf>
    <xf numFmtId="0" fontId="2" fillId="0" borderId="1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1" fillId="0" borderId="14" xfId="0" applyFont="1" applyBorder="1" applyAlignment="1">
      <alignment horizontal="left" wrapText="1"/>
    </xf>
    <xf numFmtId="0" fontId="1" fillId="0" borderId="15" xfId="0" applyFont="1" applyBorder="1" applyAlignment="1">
      <alignment horizontal="left" wrapText="1"/>
    </xf>
    <xf numFmtId="164" fontId="2" fillId="0" borderId="1" xfId="0" applyNumberFormat="1" applyFont="1" applyBorder="1" applyAlignment="1">
      <alignment horizontal="center" vertical="center"/>
    </xf>
    <xf numFmtId="164" fontId="2" fillId="0" borderId="9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left" wrapText="1"/>
    </xf>
    <xf numFmtId="0" fontId="4" fillId="0" borderId="2" xfId="0" applyFont="1" applyBorder="1" applyAlignment="1">
      <alignment horizontal="left" wrapText="1"/>
    </xf>
    <xf numFmtId="0" fontId="4" fillId="0" borderId="17" xfId="0" applyFont="1" applyBorder="1" applyAlignment="1">
      <alignment horizontal="left" wrapText="1"/>
    </xf>
    <xf numFmtId="0" fontId="3" fillId="0" borderId="10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" fillId="0" borderId="10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2" fillId="0" borderId="18" xfId="0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1" fillId="0" borderId="8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0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9" xfId="0" applyFont="1" applyBorder="1" applyAlignment="1">
      <alignment horizontal="center"/>
    </xf>
    <xf numFmtId="1" fontId="1" fillId="0" borderId="15" xfId="0" applyNumberFormat="1" applyFont="1" applyBorder="1" applyAlignment="1">
      <alignment horizontal="center"/>
    </xf>
    <xf numFmtId="1" fontId="1" fillId="0" borderId="16" xfId="0" applyNumberFormat="1" applyFont="1" applyBorder="1" applyAlignment="1">
      <alignment horizontal="center"/>
    </xf>
    <xf numFmtId="0" fontId="1" fillId="0" borderId="8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77"/>
  <sheetViews>
    <sheetView tabSelected="1" workbookViewId="0">
      <selection activeCell="B6" sqref="B6:K6"/>
    </sheetView>
  </sheetViews>
  <sheetFormatPr defaultRowHeight="15" x14ac:dyDescent="0.25"/>
  <cols>
    <col min="1" max="1" width="1.42578125" customWidth="1"/>
    <col min="2" max="2" width="8.85546875" customWidth="1"/>
    <col min="8" max="8" width="8.42578125" customWidth="1"/>
    <col min="9" max="9" width="13.28515625" style="12" customWidth="1"/>
    <col min="10" max="10" width="15.7109375" style="12" customWidth="1"/>
    <col min="11" max="11" width="9.140625" style="20"/>
  </cols>
  <sheetData>
    <row r="1" spans="2:11" ht="9" customHeight="1" x14ac:dyDescent="0.25"/>
    <row r="2" spans="2:11" s="9" customFormat="1" ht="19.5" customHeight="1" x14ac:dyDescent="0.25">
      <c r="I2" s="30" t="s">
        <v>62</v>
      </c>
      <c r="J2" s="30"/>
      <c r="K2" s="30"/>
    </row>
    <row r="3" spans="2:11" s="9" customFormat="1" ht="19.5" customHeight="1" x14ac:dyDescent="0.25">
      <c r="I3" s="30" t="s">
        <v>63</v>
      </c>
      <c r="J3" s="30"/>
      <c r="K3" s="30"/>
    </row>
    <row r="4" spans="2:11" s="9" customFormat="1" ht="15.75" customHeight="1" x14ac:dyDescent="0.25">
      <c r="I4" s="30" t="s">
        <v>64</v>
      </c>
      <c r="J4" s="30"/>
      <c r="K4" s="30"/>
    </row>
    <row r="5" spans="2:11" s="9" customFormat="1" ht="15.75" customHeight="1" x14ac:dyDescent="0.25">
      <c r="J5" s="18"/>
      <c r="K5" s="21"/>
    </row>
    <row r="6" spans="2:11" ht="65.25" customHeight="1" x14ac:dyDescent="0.3">
      <c r="B6" s="41" t="s">
        <v>66</v>
      </c>
      <c r="C6" s="41"/>
      <c r="D6" s="41"/>
      <c r="E6" s="41"/>
      <c r="F6" s="41"/>
      <c r="G6" s="41"/>
      <c r="H6" s="41"/>
      <c r="I6" s="41"/>
      <c r="J6" s="41"/>
      <c r="K6" s="41"/>
    </row>
    <row r="7" spans="2:11" ht="15.75" thickBot="1" x14ac:dyDescent="0.3">
      <c r="K7" s="22" t="s">
        <v>49</v>
      </c>
    </row>
    <row r="8" spans="2:11" ht="15.75" x14ac:dyDescent="0.25">
      <c r="B8" s="69" t="s">
        <v>58</v>
      </c>
      <c r="C8" s="70"/>
      <c r="D8" s="70"/>
      <c r="E8" s="70"/>
      <c r="F8" s="70"/>
      <c r="G8" s="70"/>
      <c r="H8" s="70"/>
      <c r="I8" s="70"/>
      <c r="J8" s="70"/>
      <c r="K8" s="71"/>
    </row>
    <row r="9" spans="2:11" ht="15.75" x14ac:dyDescent="0.25">
      <c r="B9" s="80" t="s">
        <v>0</v>
      </c>
      <c r="C9" s="81"/>
      <c r="D9" s="81" t="s">
        <v>1</v>
      </c>
      <c r="E9" s="81"/>
      <c r="F9" s="81" t="s">
        <v>2</v>
      </c>
      <c r="G9" s="81"/>
      <c r="H9" s="73" t="s">
        <v>3</v>
      </c>
      <c r="I9" s="73"/>
      <c r="J9" s="73"/>
      <c r="K9" s="77"/>
    </row>
    <row r="10" spans="2:11" ht="16.5" thickBot="1" x14ac:dyDescent="0.3">
      <c r="B10" s="82">
        <v>16100</v>
      </c>
      <c r="C10" s="83"/>
      <c r="D10" s="83">
        <v>4830</v>
      </c>
      <c r="E10" s="83"/>
      <c r="F10" s="83">
        <v>169</v>
      </c>
      <c r="G10" s="83"/>
      <c r="H10" s="78">
        <f>(B10+D10)/F10</f>
        <v>123.84615384615384</v>
      </c>
      <c r="I10" s="78"/>
      <c r="J10" s="78"/>
      <c r="K10" s="79"/>
    </row>
    <row r="11" spans="2:11" ht="15.75" x14ac:dyDescent="0.25">
      <c r="B11" s="1"/>
      <c r="C11" s="1"/>
      <c r="D11" s="1"/>
      <c r="E11" s="1"/>
      <c r="F11" s="1"/>
      <c r="G11" s="1"/>
      <c r="H11" s="2"/>
      <c r="I11" s="13"/>
      <c r="J11" s="13"/>
      <c r="K11" s="23"/>
    </row>
    <row r="12" spans="2:11" ht="16.5" thickBot="1" x14ac:dyDescent="0.3">
      <c r="B12" s="1"/>
      <c r="C12" s="1"/>
      <c r="D12" s="1"/>
      <c r="E12" s="1"/>
      <c r="F12" s="1"/>
      <c r="G12" s="1"/>
      <c r="H12" s="2"/>
      <c r="I12" s="13"/>
      <c r="J12" s="31" t="s">
        <v>50</v>
      </c>
      <c r="K12" s="31"/>
    </row>
    <row r="13" spans="2:11" ht="15.75" x14ac:dyDescent="0.25">
      <c r="B13" s="55" t="s">
        <v>48</v>
      </c>
      <c r="C13" s="56"/>
      <c r="D13" s="56"/>
      <c r="E13" s="56"/>
      <c r="F13" s="56"/>
      <c r="G13" s="56"/>
      <c r="H13" s="56"/>
      <c r="I13" s="56"/>
      <c r="J13" s="56"/>
      <c r="K13" s="57"/>
    </row>
    <row r="14" spans="2:11" ht="31.5" x14ac:dyDescent="0.25">
      <c r="B14" s="72"/>
      <c r="C14" s="73"/>
      <c r="D14" s="73"/>
      <c r="E14" s="73"/>
      <c r="F14" s="73"/>
      <c r="G14" s="73"/>
      <c r="H14" s="73"/>
      <c r="I14" s="14" t="s">
        <v>47</v>
      </c>
      <c r="J14" s="8" t="s">
        <v>4</v>
      </c>
      <c r="K14" s="19" t="s">
        <v>5</v>
      </c>
    </row>
    <row r="15" spans="2:11" ht="15.75" x14ac:dyDescent="0.25">
      <c r="B15" s="35" t="s">
        <v>51</v>
      </c>
      <c r="C15" s="36"/>
      <c r="D15" s="36"/>
      <c r="E15" s="36"/>
      <c r="F15" s="36"/>
      <c r="G15" s="36"/>
      <c r="H15" s="36"/>
      <c r="I15" s="36"/>
      <c r="J15" s="36"/>
      <c r="K15" s="37"/>
    </row>
    <row r="16" spans="2:11" ht="15.75" x14ac:dyDescent="0.25">
      <c r="B16" s="74" t="s">
        <v>41</v>
      </c>
      <c r="C16" s="75"/>
      <c r="D16" s="75"/>
      <c r="E16" s="75"/>
      <c r="F16" s="75"/>
      <c r="G16" s="75"/>
      <c r="H16" s="76"/>
      <c r="I16" s="7">
        <v>124</v>
      </c>
      <c r="J16" s="28">
        <v>1.05</v>
      </c>
      <c r="K16" s="19">
        <v>130</v>
      </c>
    </row>
    <row r="17" spans="2:11" ht="28.9" customHeight="1" x14ac:dyDescent="0.25">
      <c r="B17" s="38" t="s">
        <v>43</v>
      </c>
      <c r="C17" s="39"/>
      <c r="D17" s="39"/>
      <c r="E17" s="39"/>
      <c r="F17" s="39"/>
      <c r="G17" s="39"/>
      <c r="H17" s="39"/>
      <c r="I17" s="64" t="s">
        <v>55</v>
      </c>
      <c r="J17" s="64"/>
      <c r="K17" s="65"/>
    </row>
    <row r="18" spans="2:11" ht="31.15" customHeight="1" x14ac:dyDescent="0.25">
      <c r="B18" s="38" t="s">
        <v>38</v>
      </c>
      <c r="C18" s="39"/>
      <c r="D18" s="39"/>
      <c r="E18" s="39"/>
      <c r="F18" s="39"/>
      <c r="G18" s="39"/>
      <c r="H18" s="39"/>
      <c r="I18" s="7">
        <v>130</v>
      </c>
      <c r="J18" s="7">
        <v>1.2</v>
      </c>
      <c r="K18" s="19">
        <f>I18*J18</f>
        <v>156</v>
      </c>
    </row>
    <row r="19" spans="2:11" ht="45.6" customHeight="1" x14ac:dyDescent="0.25">
      <c r="B19" s="38" t="s">
        <v>39</v>
      </c>
      <c r="C19" s="39"/>
      <c r="D19" s="39"/>
      <c r="E19" s="39"/>
      <c r="F19" s="39"/>
      <c r="G19" s="39"/>
      <c r="H19" s="39"/>
      <c r="I19" s="7">
        <v>130</v>
      </c>
      <c r="J19" s="7">
        <v>1.4</v>
      </c>
      <c r="K19" s="19">
        <f>I19*J19</f>
        <v>182</v>
      </c>
    </row>
    <row r="20" spans="2:11" ht="15.75" x14ac:dyDescent="0.25">
      <c r="B20" s="35" t="s">
        <v>40</v>
      </c>
      <c r="C20" s="36"/>
      <c r="D20" s="36"/>
      <c r="E20" s="36"/>
      <c r="F20" s="36"/>
      <c r="G20" s="36"/>
      <c r="H20" s="36"/>
      <c r="I20" s="36"/>
      <c r="J20" s="36"/>
      <c r="K20" s="37"/>
    </row>
    <row r="21" spans="2:11" ht="15.75" x14ac:dyDescent="0.25">
      <c r="B21" s="33" t="s">
        <v>54</v>
      </c>
      <c r="C21" s="34"/>
      <c r="D21" s="34"/>
      <c r="E21" s="34"/>
      <c r="F21" s="34"/>
      <c r="G21" s="34"/>
      <c r="H21" s="34"/>
      <c r="I21" s="7">
        <v>124</v>
      </c>
      <c r="J21" s="7">
        <v>1.5</v>
      </c>
      <c r="K21" s="19">
        <f>I21*J21</f>
        <v>186</v>
      </c>
    </row>
    <row r="22" spans="2:11" ht="28.9" customHeight="1" x14ac:dyDescent="0.25">
      <c r="B22" s="38" t="s">
        <v>38</v>
      </c>
      <c r="C22" s="39"/>
      <c r="D22" s="39"/>
      <c r="E22" s="39"/>
      <c r="F22" s="39"/>
      <c r="G22" s="39"/>
      <c r="H22" s="39"/>
      <c r="I22" s="7">
        <v>186</v>
      </c>
      <c r="J22" s="7">
        <v>1.2</v>
      </c>
      <c r="K22" s="19">
        <v>223</v>
      </c>
    </row>
    <row r="23" spans="2:11" ht="43.9" customHeight="1" x14ac:dyDescent="0.25">
      <c r="B23" s="38" t="s">
        <v>39</v>
      </c>
      <c r="C23" s="39"/>
      <c r="D23" s="39"/>
      <c r="E23" s="39"/>
      <c r="F23" s="39"/>
      <c r="G23" s="39"/>
      <c r="H23" s="39"/>
      <c r="I23" s="7">
        <v>186</v>
      </c>
      <c r="J23" s="7">
        <v>1.4</v>
      </c>
      <c r="K23" s="19">
        <v>260</v>
      </c>
    </row>
    <row r="24" spans="2:11" ht="15.75" x14ac:dyDescent="0.25">
      <c r="B24" s="35" t="s">
        <v>37</v>
      </c>
      <c r="C24" s="36"/>
      <c r="D24" s="36"/>
      <c r="E24" s="36"/>
      <c r="F24" s="36"/>
      <c r="G24" s="36"/>
      <c r="H24" s="36"/>
      <c r="I24" s="36"/>
      <c r="J24" s="36"/>
      <c r="K24" s="37"/>
    </row>
    <row r="25" spans="2:11" ht="15.75" x14ac:dyDescent="0.25">
      <c r="B25" s="33" t="s">
        <v>54</v>
      </c>
      <c r="C25" s="34"/>
      <c r="D25" s="34"/>
      <c r="E25" s="34"/>
      <c r="F25" s="34"/>
      <c r="G25" s="34"/>
      <c r="H25" s="34"/>
      <c r="I25" s="7">
        <v>124</v>
      </c>
      <c r="J25" s="29">
        <v>0.75</v>
      </c>
      <c r="K25" s="19">
        <f>I25*J25</f>
        <v>93</v>
      </c>
    </row>
    <row r="26" spans="2:11" ht="30" customHeight="1" x14ac:dyDescent="0.25">
      <c r="B26" s="38" t="s">
        <v>38</v>
      </c>
      <c r="C26" s="39"/>
      <c r="D26" s="39"/>
      <c r="E26" s="39"/>
      <c r="F26" s="39"/>
      <c r="G26" s="39"/>
      <c r="H26" s="39"/>
      <c r="I26" s="7">
        <v>93</v>
      </c>
      <c r="J26" s="7">
        <v>1.2</v>
      </c>
      <c r="K26" s="19">
        <v>112</v>
      </c>
    </row>
    <row r="27" spans="2:11" ht="45.6" customHeight="1" x14ac:dyDescent="0.25">
      <c r="B27" s="38" t="s">
        <v>39</v>
      </c>
      <c r="C27" s="39"/>
      <c r="D27" s="39"/>
      <c r="E27" s="39"/>
      <c r="F27" s="39"/>
      <c r="G27" s="39"/>
      <c r="H27" s="39"/>
      <c r="I27" s="7">
        <v>93</v>
      </c>
      <c r="J27" s="7">
        <v>1.4</v>
      </c>
      <c r="K27" s="19">
        <v>130</v>
      </c>
    </row>
    <row r="28" spans="2:11" ht="15.75" x14ac:dyDescent="0.25">
      <c r="B28" s="35" t="s">
        <v>42</v>
      </c>
      <c r="C28" s="36"/>
      <c r="D28" s="36"/>
      <c r="E28" s="36"/>
      <c r="F28" s="36"/>
      <c r="G28" s="36"/>
      <c r="H28" s="36"/>
      <c r="I28" s="36"/>
      <c r="J28" s="36"/>
      <c r="K28" s="37"/>
    </row>
    <row r="29" spans="2:11" ht="15.75" x14ac:dyDescent="0.25">
      <c r="B29" s="33" t="s">
        <v>44</v>
      </c>
      <c r="C29" s="34"/>
      <c r="D29" s="34"/>
      <c r="E29" s="34"/>
      <c r="F29" s="34"/>
      <c r="G29" s="34"/>
      <c r="H29" s="34"/>
      <c r="I29" s="7">
        <v>124</v>
      </c>
      <c r="J29" s="7">
        <v>1.2</v>
      </c>
      <c r="K29" s="19">
        <v>149</v>
      </c>
    </row>
    <row r="30" spans="2:11" ht="15.75" x14ac:dyDescent="0.25">
      <c r="B30" s="33" t="s">
        <v>45</v>
      </c>
      <c r="C30" s="34"/>
      <c r="D30" s="34"/>
      <c r="E30" s="34"/>
      <c r="F30" s="34"/>
      <c r="G30" s="34"/>
      <c r="H30" s="34"/>
      <c r="I30" s="64" t="s">
        <v>56</v>
      </c>
      <c r="J30" s="64"/>
      <c r="K30" s="65"/>
    </row>
    <row r="31" spans="2:11" ht="31.15" customHeight="1" x14ac:dyDescent="0.25">
      <c r="B31" s="38" t="s">
        <v>38</v>
      </c>
      <c r="C31" s="39"/>
      <c r="D31" s="39"/>
      <c r="E31" s="39"/>
      <c r="F31" s="39"/>
      <c r="G31" s="39"/>
      <c r="H31" s="39"/>
      <c r="I31" s="7">
        <v>149</v>
      </c>
      <c r="J31" s="7">
        <v>1.2</v>
      </c>
      <c r="K31" s="19">
        <v>179</v>
      </c>
    </row>
    <row r="32" spans="2:11" ht="48" customHeight="1" x14ac:dyDescent="0.25">
      <c r="B32" s="38" t="s">
        <v>46</v>
      </c>
      <c r="C32" s="39"/>
      <c r="D32" s="39"/>
      <c r="E32" s="39"/>
      <c r="F32" s="39"/>
      <c r="G32" s="39"/>
      <c r="H32" s="39"/>
      <c r="I32" s="64" t="s">
        <v>57</v>
      </c>
      <c r="J32" s="64"/>
      <c r="K32" s="65"/>
    </row>
    <row r="33" spans="2:11" ht="47.45" customHeight="1" x14ac:dyDescent="0.25">
      <c r="B33" s="38" t="s">
        <v>39</v>
      </c>
      <c r="C33" s="39"/>
      <c r="D33" s="39"/>
      <c r="E33" s="39"/>
      <c r="F33" s="39"/>
      <c r="G33" s="39"/>
      <c r="H33" s="39"/>
      <c r="I33" s="7">
        <v>149</v>
      </c>
      <c r="J33" s="7">
        <v>1.4</v>
      </c>
      <c r="K33" s="19">
        <v>209</v>
      </c>
    </row>
    <row r="34" spans="2:11" ht="46.15" customHeight="1" x14ac:dyDescent="0.25">
      <c r="B34" s="38" t="s">
        <v>46</v>
      </c>
      <c r="C34" s="39"/>
      <c r="D34" s="39"/>
      <c r="E34" s="39"/>
      <c r="F34" s="39"/>
      <c r="G34" s="39"/>
      <c r="H34" s="39"/>
      <c r="I34" s="64" t="s">
        <v>60</v>
      </c>
      <c r="J34" s="64"/>
      <c r="K34" s="65"/>
    </row>
    <row r="35" spans="2:11" ht="15.75" x14ac:dyDescent="0.25">
      <c r="B35" s="66" t="s">
        <v>53</v>
      </c>
      <c r="C35" s="67"/>
      <c r="D35" s="67"/>
      <c r="E35" s="67"/>
      <c r="F35" s="67"/>
      <c r="G35" s="67"/>
      <c r="H35" s="67"/>
      <c r="I35" s="67"/>
      <c r="J35" s="67"/>
      <c r="K35" s="68"/>
    </row>
    <row r="36" spans="2:11" ht="15.75" x14ac:dyDescent="0.25">
      <c r="B36" s="33" t="s">
        <v>54</v>
      </c>
      <c r="C36" s="34"/>
      <c r="D36" s="34"/>
      <c r="E36" s="34"/>
      <c r="F36" s="34"/>
      <c r="G36" s="34"/>
      <c r="H36" s="34"/>
      <c r="I36" s="7">
        <v>124</v>
      </c>
      <c r="J36" s="29">
        <v>0.75</v>
      </c>
      <c r="K36" s="19">
        <f>I36*J36</f>
        <v>93</v>
      </c>
    </row>
    <row r="37" spans="2:11" ht="31.9" customHeight="1" x14ac:dyDescent="0.25">
      <c r="B37" s="38" t="s">
        <v>38</v>
      </c>
      <c r="C37" s="39"/>
      <c r="D37" s="39"/>
      <c r="E37" s="39"/>
      <c r="F37" s="39"/>
      <c r="G37" s="39"/>
      <c r="H37" s="39"/>
      <c r="I37" s="7">
        <v>93</v>
      </c>
      <c r="J37" s="7">
        <v>1.2</v>
      </c>
      <c r="K37" s="19">
        <v>112</v>
      </c>
    </row>
    <row r="38" spans="2:11" ht="47.45" customHeight="1" x14ac:dyDescent="0.25">
      <c r="B38" s="38" t="s">
        <v>39</v>
      </c>
      <c r="C38" s="39"/>
      <c r="D38" s="39"/>
      <c r="E38" s="39"/>
      <c r="F38" s="39"/>
      <c r="G38" s="39"/>
      <c r="H38" s="39"/>
      <c r="I38" s="10">
        <v>93</v>
      </c>
      <c r="J38" s="10">
        <v>1.4</v>
      </c>
      <c r="K38" s="19">
        <v>130</v>
      </c>
    </row>
    <row r="39" spans="2:11" ht="16.5" thickBot="1" x14ac:dyDescent="0.3">
      <c r="B39" s="4"/>
      <c r="C39" s="5"/>
      <c r="D39" s="5"/>
      <c r="E39" s="5"/>
      <c r="F39" s="5"/>
      <c r="G39" s="5"/>
      <c r="H39" s="5"/>
      <c r="I39" s="15"/>
      <c r="J39" s="15"/>
      <c r="K39" s="24"/>
    </row>
    <row r="40" spans="2:11" ht="15.75" x14ac:dyDescent="0.25">
      <c r="B40" s="6"/>
      <c r="C40" s="6"/>
      <c r="D40" s="6"/>
      <c r="E40" s="6"/>
      <c r="F40" s="6"/>
      <c r="G40" s="6"/>
      <c r="H40" s="6"/>
      <c r="I40" s="16"/>
      <c r="J40" s="16"/>
      <c r="K40" s="27"/>
    </row>
    <row r="41" spans="2:11" ht="16.5" thickBot="1" x14ac:dyDescent="0.3">
      <c r="B41" s="6"/>
      <c r="C41" s="6"/>
      <c r="D41" s="6"/>
      <c r="E41" s="6"/>
      <c r="F41" s="6"/>
      <c r="G41" s="6"/>
      <c r="H41" s="6"/>
      <c r="I41" s="16"/>
      <c r="J41" s="63" t="s">
        <v>65</v>
      </c>
      <c r="K41" s="63"/>
    </row>
    <row r="42" spans="2:11" ht="15.75" x14ac:dyDescent="0.25">
      <c r="B42" s="55" t="s">
        <v>36</v>
      </c>
      <c r="C42" s="56"/>
      <c r="D42" s="56"/>
      <c r="E42" s="56"/>
      <c r="F42" s="56"/>
      <c r="G42" s="56"/>
      <c r="H42" s="56"/>
      <c r="I42" s="56"/>
      <c r="J42" s="56"/>
      <c r="K42" s="57"/>
    </row>
    <row r="43" spans="2:11" ht="15.75" x14ac:dyDescent="0.25">
      <c r="B43" s="35" t="s">
        <v>9</v>
      </c>
      <c r="C43" s="36"/>
      <c r="D43" s="36"/>
      <c r="E43" s="36"/>
      <c r="F43" s="36"/>
      <c r="G43" s="36"/>
      <c r="H43" s="36"/>
      <c r="I43" s="36"/>
      <c r="J43" s="36"/>
      <c r="K43" s="37"/>
    </row>
    <row r="44" spans="2:11" ht="31.9" customHeight="1" x14ac:dyDescent="0.25">
      <c r="B44" s="38" t="s">
        <v>6</v>
      </c>
      <c r="C44" s="39"/>
      <c r="D44" s="39"/>
      <c r="E44" s="39"/>
      <c r="F44" s="39"/>
      <c r="G44" s="39"/>
      <c r="H44" s="39"/>
      <c r="I44" s="7">
        <v>124</v>
      </c>
      <c r="J44" s="7">
        <v>0.8</v>
      </c>
      <c r="K44" s="19">
        <v>100</v>
      </c>
    </row>
    <row r="45" spans="2:11" ht="15.75" x14ac:dyDescent="0.25">
      <c r="B45" s="38" t="s">
        <v>7</v>
      </c>
      <c r="C45" s="39"/>
      <c r="D45" s="39"/>
      <c r="E45" s="39"/>
      <c r="F45" s="39"/>
      <c r="G45" s="39"/>
      <c r="H45" s="39"/>
      <c r="I45" s="7">
        <v>124</v>
      </c>
      <c r="J45" s="7">
        <v>0.8</v>
      </c>
      <c r="K45" s="19">
        <v>100</v>
      </c>
    </row>
    <row r="46" spans="2:11" ht="63" customHeight="1" x14ac:dyDescent="0.25">
      <c r="B46" s="58" t="s">
        <v>8</v>
      </c>
      <c r="C46" s="59"/>
      <c r="D46" s="59"/>
      <c r="E46" s="59"/>
      <c r="F46" s="59"/>
      <c r="G46" s="59"/>
      <c r="H46" s="60"/>
      <c r="I46" s="7">
        <v>124</v>
      </c>
      <c r="J46" s="7">
        <v>0.8</v>
      </c>
      <c r="K46" s="19">
        <v>100</v>
      </c>
    </row>
    <row r="47" spans="2:11" ht="15.75" x14ac:dyDescent="0.25">
      <c r="B47" s="35" t="s">
        <v>10</v>
      </c>
      <c r="C47" s="36"/>
      <c r="D47" s="36"/>
      <c r="E47" s="36"/>
      <c r="F47" s="36"/>
      <c r="G47" s="36"/>
      <c r="H47" s="36"/>
      <c r="I47" s="36"/>
      <c r="J47" s="36"/>
      <c r="K47" s="37"/>
    </row>
    <row r="48" spans="2:11" ht="15.75" x14ac:dyDescent="0.25">
      <c r="B48" s="33" t="s">
        <v>11</v>
      </c>
      <c r="C48" s="34"/>
      <c r="D48" s="34"/>
      <c r="E48" s="34"/>
      <c r="F48" s="34"/>
      <c r="G48" s="34"/>
      <c r="H48" s="34"/>
      <c r="I48" s="7">
        <v>124</v>
      </c>
      <c r="J48" s="7">
        <v>1.1000000000000001</v>
      </c>
      <c r="K48" s="19">
        <v>136</v>
      </c>
    </row>
    <row r="49" spans="2:11" ht="15.75" x14ac:dyDescent="0.25">
      <c r="B49" s="33" t="s">
        <v>12</v>
      </c>
      <c r="C49" s="34"/>
      <c r="D49" s="34"/>
      <c r="E49" s="34"/>
      <c r="F49" s="34"/>
      <c r="G49" s="34"/>
      <c r="H49" s="34"/>
      <c r="I49" s="7">
        <v>124</v>
      </c>
      <c r="J49" s="7">
        <v>1.2</v>
      </c>
      <c r="K49" s="19">
        <v>149</v>
      </c>
    </row>
    <row r="50" spans="2:11" ht="15.75" x14ac:dyDescent="0.25">
      <c r="B50" s="33" t="s">
        <v>13</v>
      </c>
      <c r="C50" s="34"/>
      <c r="D50" s="34"/>
      <c r="E50" s="34"/>
      <c r="F50" s="34"/>
      <c r="G50" s="34"/>
      <c r="H50" s="34"/>
      <c r="I50" s="7">
        <v>124</v>
      </c>
      <c r="J50" s="7">
        <v>1.3</v>
      </c>
      <c r="K50" s="19">
        <v>161</v>
      </c>
    </row>
    <row r="51" spans="2:11" ht="15.75" x14ac:dyDescent="0.25">
      <c r="B51" s="33" t="s">
        <v>14</v>
      </c>
      <c r="C51" s="34"/>
      <c r="D51" s="34"/>
      <c r="E51" s="34"/>
      <c r="F51" s="34"/>
      <c r="G51" s="34"/>
      <c r="H51" s="34"/>
      <c r="I51" s="7">
        <v>124</v>
      </c>
      <c r="J51" s="7">
        <v>1.4</v>
      </c>
      <c r="K51" s="19">
        <v>174</v>
      </c>
    </row>
    <row r="52" spans="2:11" ht="33.6" customHeight="1" x14ac:dyDescent="0.25">
      <c r="B52" s="58" t="s">
        <v>15</v>
      </c>
      <c r="C52" s="61"/>
      <c r="D52" s="61"/>
      <c r="E52" s="61"/>
      <c r="F52" s="61"/>
      <c r="G52" s="61"/>
      <c r="H52" s="62"/>
      <c r="I52" s="7">
        <v>124</v>
      </c>
      <c r="J52" s="7">
        <v>1.5</v>
      </c>
      <c r="K52" s="19">
        <f t="shared" ref="K52" si="0">I52*J52</f>
        <v>186</v>
      </c>
    </row>
    <row r="53" spans="2:11" ht="15.75" x14ac:dyDescent="0.25">
      <c r="B53" s="35" t="s">
        <v>16</v>
      </c>
      <c r="C53" s="36"/>
      <c r="D53" s="36"/>
      <c r="E53" s="36"/>
      <c r="F53" s="36"/>
      <c r="G53" s="36"/>
      <c r="H53" s="36"/>
      <c r="I53" s="36"/>
      <c r="J53" s="36"/>
      <c r="K53" s="37"/>
    </row>
    <row r="54" spans="2:11" ht="15.75" x14ac:dyDescent="0.25">
      <c r="B54" s="33" t="s">
        <v>17</v>
      </c>
      <c r="C54" s="34"/>
      <c r="D54" s="34"/>
      <c r="E54" s="34"/>
      <c r="F54" s="34"/>
      <c r="G54" s="34"/>
      <c r="H54" s="34"/>
      <c r="I54" s="7">
        <v>124</v>
      </c>
      <c r="J54" s="7">
        <v>1.2</v>
      </c>
      <c r="K54" s="19">
        <v>149</v>
      </c>
    </row>
    <row r="55" spans="2:11" ht="15.75" x14ac:dyDescent="0.25">
      <c r="B55" s="33" t="s">
        <v>18</v>
      </c>
      <c r="C55" s="34"/>
      <c r="D55" s="34"/>
      <c r="E55" s="34"/>
      <c r="F55" s="34"/>
      <c r="G55" s="34"/>
      <c r="H55" s="34"/>
      <c r="I55" s="7">
        <v>124</v>
      </c>
      <c r="J55" s="7">
        <v>1.4</v>
      </c>
      <c r="K55" s="19">
        <v>174</v>
      </c>
    </row>
    <row r="56" spans="2:11" ht="15.75" x14ac:dyDescent="0.25">
      <c r="B56" s="33" t="s">
        <v>19</v>
      </c>
      <c r="C56" s="34"/>
      <c r="D56" s="34"/>
      <c r="E56" s="34"/>
      <c r="F56" s="34"/>
      <c r="G56" s="34"/>
      <c r="H56" s="34"/>
      <c r="I56" s="7">
        <v>124</v>
      </c>
      <c r="J56" s="7">
        <v>1.5</v>
      </c>
      <c r="K56" s="19">
        <f t="shared" ref="K56" si="1">I56*J56</f>
        <v>186</v>
      </c>
    </row>
    <row r="57" spans="2:11" ht="15.75" x14ac:dyDescent="0.25">
      <c r="B57" s="33" t="s">
        <v>20</v>
      </c>
      <c r="C57" s="34"/>
      <c r="D57" s="34"/>
      <c r="E57" s="34"/>
      <c r="F57" s="34"/>
      <c r="G57" s="34"/>
      <c r="H57" s="34"/>
      <c r="I57" s="7">
        <v>124</v>
      </c>
      <c r="J57" s="7">
        <v>1.6</v>
      </c>
      <c r="K57" s="19">
        <v>198</v>
      </c>
    </row>
    <row r="58" spans="2:11" ht="15.75" x14ac:dyDescent="0.25">
      <c r="B58" s="35" t="s">
        <v>21</v>
      </c>
      <c r="C58" s="36"/>
      <c r="D58" s="36"/>
      <c r="E58" s="36"/>
      <c r="F58" s="36"/>
      <c r="G58" s="36"/>
      <c r="H58" s="36"/>
      <c r="I58" s="36"/>
      <c r="J58" s="36"/>
      <c r="K58" s="37"/>
    </row>
    <row r="59" spans="2:11" ht="15.75" x14ac:dyDescent="0.25">
      <c r="B59" s="33" t="s">
        <v>22</v>
      </c>
      <c r="C59" s="34"/>
      <c r="D59" s="34"/>
      <c r="E59" s="34"/>
      <c r="F59" s="34"/>
      <c r="G59" s="34"/>
      <c r="H59" s="34"/>
      <c r="I59" s="7">
        <v>124</v>
      </c>
      <c r="J59" s="7">
        <v>1.6</v>
      </c>
      <c r="K59" s="19">
        <v>198</v>
      </c>
    </row>
    <row r="60" spans="2:11" ht="15.75" x14ac:dyDescent="0.25">
      <c r="B60" s="33" t="s">
        <v>23</v>
      </c>
      <c r="C60" s="34"/>
      <c r="D60" s="34"/>
      <c r="E60" s="34"/>
      <c r="F60" s="34"/>
      <c r="G60" s="34"/>
      <c r="H60" s="34"/>
      <c r="I60" s="7">
        <v>124</v>
      </c>
      <c r="J60" s="7">
        <v>1.7</v>
      </c>
      <c r="K60" s="19">
        <v>211</v>
      </c>
    </row>
    <row r="61" spans="2:11" ht="48" customHeight="1" x14ac:dyDescent="0.25">
      <c r="B61" s="52" t="s">
        <v>24</v>
      </c>
      <c r="C61" s="53"/>
      <c r="D61" s="53"/>
      <c r="E61" s="53"/>
      <c r="F61" s="53"/>
      <c r="G61" s="53"/>
      <c r="H61" s="53"/>
      <c r="I61" s="53"/>
      <c r="J61" s="53"/>
      <c r="K61" s="54"/>
    </row>
    <row r="62" spans="2:11" ht="15.75" x14ac:dyDescent="0.25">
      <c r="B62" s="33" t="s">
        <v>25</v>
      </c>
      <c r="C62" s="34"/>
      <c r="D62" s="34"/>
      <c r="E62" s="34"/>
      <c r="F62" s="34"/>
      <c r="G62" s="34"/>
      <c r="H62" s="34"/>
      <c r="I62" s="7">
        <v>124</v>
      </c>
      <c r="J62" s="7">
        <v>0.9</v>
      </c>
      <c r="K62" s="19">
        <v>112</v>
      </c>
    </row>
    <row r="63" spans="2:11" ht="15.75" x14ac:dyDescent="0.25">
      <c r="B63" s="33" t="s">
        <v>26</v>
      </c>
      <c r="C63" s="34"/>
      <c r="D63" s="34"/>
      <c r="E63" s="34"/>
      <c r="F63" s="34"/>
      <c r="G63" s="34"/>
      <c r="H63" s="34"/>
      <c r="I63" s="7">
        <v>124</v>
      </c>
      <c r="J63" s="7">
        <v>1.1000000000000001</v>
      </c>
      <c r="K63" s="19">
        <v>136</v>
      </c>
    </row>
    <row r="64" spans="2:11" ht="15.75" x14ac:dyDescent="0.25">
      <c r="B64" s="33" t="s">
        <v>27</v>
      </c>
      <c r="C64" s="34"/>
      <c r="D64" s="34"/>
      <c r="E64" s="34"/>
      <c r="F64" s="34"/>
      <c r="G64" s="34"/>
      <c r="H64" s="34"/>
      <c r="I64" s="7">
        <v>124</v>
      </c>
      <c r="J64" s="7">
        <v>1.2</v>
      </c>
      <c r="K64" s="19">
        <v>149</v>
      </c>
    </row>
    <row r="65" spans="2:11" ht="15.75" x14ac:dyDescent="0.25">
      <c r="B65" s="33" t="s">
        <v>28</v>
      </c>
      <c r="C65" s="34"/>
      <c r="D65" s="34"/>
      <c r="E65" s="34"/>
      <c r="F65" s="34"/>
      <c r="G65" s="34"/>
      <c r="H65" s="34"/>
      <c r="I65" s="7">
        <v>124</v>
      </c>
      <c r="J65" s="7">
        <v>1.3</v>
      </c>
      <c r="K65" s="19">
        <v>161</v>
      </c>
    </row>
    <row r="66" spans="2:11" ht="28.9" customHeight="1" x14ac:dyDescent="0.25">
      <c r="B66" s="38" t="s">
        <v>29</v>
      </c>
      <c r="C66" s="39"/>
      <c r="D66" s="39"/>
      <c r="E66" s="39"/>
      <c r="F66" s="39"/>
      <c r="G66" s="39"/>
      <c r="H66" s="39"/>
      <c r="I66" s="7">
        <v>124</v>
      </c>
      <c r="J66" s="7">
        <v>1.7</v>
      </c>
      <c r="K66" s="19">
        <v>211</v>
      </c>
    </row>
    <row r="67" spans="2:11" ht="15.75" x14ac:dyDescent="0.25">
      <c r="B67" s="35" t="s">
        <v>30</v>
      </c>
      <c r="C67" s="36"/>
      <c r="D67" s="36"/>
      <c r="E67" s="36"/>
      <c r="F67" s="36"/>
      <c r="G67" s="36"/>
      <c r="H67" s="36"/>
      <c r="I67" s="36"/>
      <c r="J67" s="36"/>
      <c r="K67" s="37"/>
    </row>
    <row r="68" spans="2:11" ht="30.6" customHeight="1" x14ac:dyDescent="0.25">
      <c r="B68" s="38" t="s">
        <v>31</v>
      </c>
      <c r="C68" s="39"/>
      <c r="D68" s="39"/>
      <c r="E68" s="39"/>
      <c r="F68" s="39"/>
      <c r="G68" s="39"/>
      <c r="H68" s="39"/>
      <c r="I68" s="7">
        <v>124</v>
      </c>
      <c r="J68" s="29">
        <v>1.05</v>
      </c>
      <c r="K68" s="19">
        <v>130</v>
      </c>
    </row>
    <row r="69" spans="2:11" ht="31.15" customHeight="1" x14ac:dyDescent="0.25">
      <c r="B69" s="38" t="s">
        <v>32</v>
      </c>
      <c r="C69" s="39"/>
      <c r="D69" s="39"/>
      <c r="E69" s="39"/>
      <c r="F69" s="39"/>
      <c r="G69" s="39"/>
      <c r="H69" s="39"/>
      <c r="I69" s="7">
        <v>124</v>
      </c>
      <c r="J69" s="7">
        <v>1.1000000000000001</v>
      </c>
      <c r="K69" s="19">
        <v>136</v>
      </c>
    </row>
    <row r="70" spans="2:11" ht="15.75" x14ac:dyDescent="0.25">
      <c r="B70" s="42" t="s">
        <v>35</v>
      </c>
      <c r="C70" s="43"/>
      <c r="D70" s="43"/>
      <c r="E70" s="43"/>
      <c r="F70" s="43"/>
      <c r="G70" s="43"/>
      <c r="H70" s="43"/>
      <c r="I70" s="43"/>
      <c r="J70" s="43"/>
      <c r="K70" s="44"/>
    </row>
    <row r="71" spans="2:11" ht="15.75" x14ac:dyDescent="0.25">
      <c r="B71" s="33" t="s">
        <v>54</v>
      </c>
      <c r="C71" s="34"/>
      <c r="D71" s="34"/>
      <c r="E71" s="34"/>
      <c r="F71" s="34"/>
      <c r="G71" s="34"/>
      <c r="H71" s="34"/>
      <c r="I71" s="47">
        <v>124</v>
      </c>
      <c r="J71" s="47"/>
      <c r="K71" s="48"/>
    </row>
    <row r="72" spans="2:11" ht="45" customHeight="1" x14ac:dyDescent="0.25">
      <c r="B72" s="49" t="s">
        <v>59</v>
      </c>
      <c r="C72" s="50"/>
      <c r="D72" s="50"/>
      <c r="E72" s="50"/>
      <c r="F72" s="50"/>
      <c r="G72" s="50"/>
      <c r="H72" s="50"/>
      <c r="I72" s="50"/>
      <c r="J72" s="50"/>
      <c r="K72" s="51"/>
    </row>
    <row r="73" spans="2:11" ht="48" customHeight="1" x14ac:dyDescent="0.25">
      <c r="B73" s="38" t="s">
        <v>33</v>
      </c>
      <c r="C73" s="39"/>
      <c r="D73" s="39"/>
      <c r="E73" s="39"/>
      <c r="F73" s="39"/>
      <c r="G73" s="39"/>
      <c r="H73" s="39"/>
      <c r="I73" s="7">
        <v>124</v>
      </c>
      <c r="J73" s="7">
        <v>1.2</v>
      </c>
      <c r="K73" s="19">
        <v>149</v>
      </c>
    </row>
    <row r="74" spans="2:11" ht="32.450000000000003" customHeight="1" thickBot="1" x14ac:dyDescent="0.3">
      <c r="B74" s="45" t="s">
        <v>34</v>
      </c>
      <c r="C74" s="46"/>
      <c r="D74" s="46"/>
      <c r="E74" s="46"/>
      <c r="F74" s="46"/>
      <c r="G74" s="46"/>
      <c r="H74" s="46"/>
      <c r="I74" s="11">
        <v>124</v>
      </c>
      <c r="J74" s="11">
        <v>1.4</v>
      </c>
      <c r="K74" s="25">
        <v>174</v>
      </c>
    </row>
    <row r="75" spans="2:11" ht="15.75" x14ac:dyDescent="0.25">
      <c r="B75" s="3"/>
      <c r="C75" s="3"/>
      <c r="D75" s="3"/>
      <c r="E75" s="3"/>
      <c r="F75" s="3"/>
      <c r="G75" s="3"/>
      <c r="H75" s="3"/>
      <c r="I75" s="17"/>
      <c r="J75" s="17"/>
      <c r="K75" s="26"/>
    </row>
    <row r="76" spans="2:11" ht="15.75" x14ac:dyDescent="0.25">
      <c r="B76" s="32" t="s">
        <v>52</v>
      </c>
      <c r="C76" s="32"/>
      <c r="D76" s="32"/>
      <c r="E76" s="32"/>
      <c r="F76" s="32"/>
      <c r="G76" s="32"/>
      <c r="H76" s="32"/>
      <c r="I76" s="32"/>
      <c r="J76" s="32"/>
      <c r="K76" s="32"/>
    </row>
    <row r="77" spans="2:11" ht="30" customHeight="1" x14ac:dyDescent="0.25">
      <c r="B77" s="40" t="s">
        <v>61</v>
      </c>
      <c r="C77" s="40"/>
      <c r="D77" s="40"/>
      <c r="E77" s="40"/>
      <c r="F77" s="40"/>
      <c r="G77" s="40"/>
      <c r="H77" s="40"/>
      <c r="I77" s="40"/>
      <c r="J77" s="40"/>
      <c r="K77" s="40"/>
    </row>
  </sheetData>
  <mergeCells count="81">
    <mergeCell ref="B8:K8"/>
    <mergeCell ref="B13:K13"/>
    <mergeCell ref="B14:H14"/>
    <mergeCell ref="B16:H16"/>
    <mergeCell ref="B17:H17"/>
    <mergeCell ref="H9:K9"/>
    <mergeCell ref="H10:K10"/>
    <mergeCell ref="B9:C9"/>
    <mergeCell ref="B10:C10"/>
    <mergeCell ref="D9:E9"/>
    <mergeCell ref="D10:E10"/>
    <mergeCell ref="F9:G9"/>
    <mergeCell ref="F10:G10"/>
    <mergeCell ref="I17:K17"/>
    <mergeCell ref="B15:K15"/>
    <mergeCell ref="B18:H18"/>
    <mergeCell ref="B19:H19"/>
    <mergeCell ref="B26:H26"/>
    <mergeCell ref="B27:H27"/>
    <mergeCell ref="B28:K28"/>
    <mergeCell ref="B20:K20"/>
    <mergeCell ref="B24:K24"/>
    <mergeCell ref="B25:H25"/>
    <mergeCell ref="B21:H21"/>
    <mergeCell ref="B22:H22"/>
    <mergeCell ref="B23:H23"/>
    <mergeCell ref="B29:H29"/>
    <mergeCell ref="B30:H30"/>
    <mergeCell ref="B32:H32"/>
    <mergeCell ref="I30:K30"/>
    <mergeCell ref="I32:K32"/>
    <mergeCell ref="J41:K41"/>
    <mergeCell ref="B33:H33"/>
    <mergeCell ref="B34:H34"/>
    <mergeCell ref="I34:K34"/>
    <mergeCell ref="B31:H31"/>
    <mergeCell ref="B35:K35"/>
    <mergeCell ref="B42:K42"/>
    <mergeCell ref="B53:K53"/>
    <mergeCell ref="B43:K43"/>
    <mergeCell ref="B45:H45"/>
    <mergeCell ref="B44:H44"/>
    <mergeCell ref="B46:H46"/>
    <mergeCell ref="B47:K47"/>
    <mergeCell ref="B48:H48"/>
    <mergeCell ref="B49:H49"/>
    <mergeCell ref="B50:H50"/>
    <mergeCell ref="B51:H51"/>
    <mergeCell ref="B52:H52"/>
    <mergeCell ref="B77:K77"/>
    <mergeCell ref="B6:K6"/>
    <mergeCell ref="B66:H66"/>
    <mergeCell ref="B67:K67"/>
    <mergeCell ref="B68:H68"/>
    <mergeCell ref="B69:H69"/>
    <mergeCell ref="B70:K70"/>
    <mergeCell ref="B74:H74"/>
    <mergeCell ref="B73:H73"/>
    <mergeCell ref="B71:H71"/>
    <mergeCell ref="I71:K71"/>
    <mergeCell ref="B72:K72"/>
    <mergeCell ref="B60:H60"/>
    <mergeCell ref="B61:K61"/>
    <mergeCell ref="B62:H62"/>
    <mergeCell ref="B63:H63"/>
    <mergeCell ref="I2:K2"/>
    <mergeCell ref="I3:K3"/>
    <mergeCell ref="I4:K4"/>
    <mergeCell ref="J12:K12"/>
    <mergeCell ref="B76:K76"/>
    <mergeCell ref="B64:H64"/>
    <mergeCell ref="B65:H65"/>
    <mergeCell ref="B54:H54"/>
    <mergeCell ref="B55:H55"/>
    <mergeCell ref="B56:H56"/>
    <mergeCell ref="B57:H57"/>
    <mergeCell ref="B58:K58"/>
    <mergeCell ref="B59:H59"/>
    <mergeCell ref="B36:H36"/>
    <mergeCell ref="B37:H37"/>
    <mergeCell ref="B38:H38"/>
  </mergeCells>
  <pageMargins left="0.31496062992125984" right="0.19685039370078741" top="0.35433070866141736" bottom="0.43307086614173229" header="0.31496062992125984" footer="0.31496062992125984"/>
  <pageSetup paperSize="9" scale="95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2025-11-19T07:28:50Z</dcterms:modified>
</cp:coreProperties>
</file>